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ensation\2024.Final.Grades.Salaries\"/>
    </mc:Choice>
  </mc:AlternateContent>
  <xr:revisionPtr revIDLastSave="0" documentId="13_ncr:1_{AD29CC85-3804-4D3D-BBFF-B1DD9A52C510}" xr6:coauthVersionLast="47" xr6:coauthVersionMax="47" xr10:uidLastSave="{00000000-0000-0000-0000-000000000000}"/>
  <bookViews>
    <workbookView xWindow="-120" yWindow="-120" windowWidth="29040" windowHeight="15720" xr2:uid="{FC95EA6C-64BD-433A-B3C4-659AF8F5DF53}"/>
  </bookViews>
  <sheets>
    <sheet name="Grades.Positions" sheetId="5" r:id="rId1"/>
    <sheet name="Sheet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5" l="1"/>
  <c r="H72" i="5"/>
  <c r="G72" i="5"/>
  <c r="I108" i="5"/>
  <c r="H108" i="5"/>
  <c r="G108" i="5"/>
  <c r="I252" i="5"/>
  <c r="H252" i="5"/>
  <c r="G252" i="5"/>
  <c r="I218" i="5"/>
  <c r="H218" i="5"/>
  <c r="G218" i="5"/>
  <c r="I181" i="5"/>
  <c r="H181" i="5"/>
  <c r="G181" i="5"/>
  <c r="I144" i="5"/>
  <c r="H144" i="5"/>
  <c r="G144" i="5"/>
  <c r="I35" i="5"/>
  <c r="H35" i="5"/>
  <c r="G35" i="5"/>
  <c r="I162" i="5" l="1"/>
  <c r="H162" i="5"/>
  <c r="G162" i="5"/>
  <c r="I196" i="5"/>
  <c r="H196" i="5"/>
  <c r="G196" i="5"/>
  <c r="N293" i="6" l="1"/>
  <c r="M293" i="6"/>
  <c r="N279" i="6"/>
  <c r="M279" i="6"/>
  <c r="N283" i="6"/>
  <c r="M283" i="6"/>
  <c r="N278" i="6"/>
  <c r="M278" i="6"/>
  <c r="N273" i="6"/>
  <c r="M273" i="6"/>
  <c r="N263" i="6"/>
  <c r="M263" i="6"/>
  <c r="N262" i="6"/>
  <c r="N261" i="6"/>
  <c r="M261" i="6"/>
  <c r="N260" i="6"/>
  <c r="M260" i="6"/>
  <c r="N187" i="6"/>
  <c r="M187" i="6"/>
  <c r="N186" i="6"/>
  <c r="M186" i="6"/>
  <c r="N59" i="6"/>
  <c r="M59" i="6"/>
  <c r="N58" i="6"/>
  <c r="M58" i="6"/>
  <c r="N36" i="6"/>
  <c r="M36" i="6"/>
  <c r="N66" i="6"/>
  <c r="M66" i="6"/>
  <c r="N65" i="6"/>
  <c r="M65" i="6"/>
  <c r="M77" i="6"/>
  <c r="N77" i="6"/>
  <c r="N266" i="6"/>
  <c r="M266" i="6"/>
  <c r="N265" i="6"/>
  <c r="N264" i="6"/>
  <c r="N232" i="6"/>
  <c r="M232" i="6"/>
  <c r="N231" i="6"/>
  <c r="M231" i="6"/>
  <c r="N230" i="6"/>
  <c r="M230" i="6"/>
  <c r="N229" i="6"/>
  <c r="M229" i="6"/>
  <c r="N228" i="6"/>
  <c r="M228" i="6"/>
  <c r="N227" i="6"/>
  <c r="M227" i="6"/>
  <c r="N225" i="6"/>
  <c r="M225" i="6"/>
  <c r="N190" i="6"/>
  <c r="M190" i="6"/>
  <c r="N182" i="6"/>
  <c r="M182" i="6"/>
  <c r="N179" i="6"/>
  <c r="M179" i="6"/>
  <c r="N178" i="6"/>
  <c r="M178" i="6"/>
  <c r="N177" i="6"/>
  <c r="M177" i="6"/>
  <c r="N176" i="6"/>
  <c r="M176" i="6"/>
  <c r="N166" i="6"/>
  <c r="M166" i="6"/>
  <c r="N158" i="6"/>
  <c r="M158" i="6"/>
  <c r="N155" i="6"/>
  <c r="M155" i="6"/>
  <c r="N115" i="6"/>
  <c r="M115" i="6"/>
  <c r="N109" i="6"/>
  <c r="M109" i="6"/>
  <c r="N38" i="6"/>
  <c r="M38" i="6"/>
  <c r="N37" i="6"/>
  <c r="M37" i="6"/>
  <c r="N35" i="6"/>
  <c r="M35" i="6"/>
  <c r="N34" i="6"/>
  <c r="M34" i="6"/>
  <c r="N32" i="6"/>
  <c r="M32" i="6"/>
  <c r="N11" i="6"/>
  <c r="M11" i="6"/>
  <c r="N9" i="6"/>
  <c r="M9" i="6"/>
  <c r="N5" i="6"/>
  <c r="M5" i="6"/>
  <c r="I309" i="5" l="1"/>
  <c r="H309" i="5"/>
  <c r="G309" i="5"/>
  <c r="I307" i="5"/>
  <c r="H307" i="5"/>
  <c r="G307" i="5"/>
  <c r="I300" i="5"/>
  <c r="H300" i="5"/>
  <c r="G300" i="5"/>
  <c r="I293" i="5"/>
  <c r="H293" i="5"/>
  <c r="G293" i="5"/>
  <c r="I286" i="5"/>
  <c r="H286" i="5"/>
  <c r="G286" i="5"/>
  <c r="I281" i="5"/>
  <c r="H281" i="5"/>
  <c r="G281" i="5"/>
  <c r="I264" i="5"/>
  <c r="H264" i="5"/>
  <c r="G264" i="5"/>
  <c r="I243" i="5"/>
  <c r="H243" i="5"/>
  <c r="G243" i="5"/>
  <c r="I232" i="5"/>
  <c r="H232" i="5"/>
  <c r="G232" i="5"/>
  <c r="I137" i="5"/>
  <c r="H137" i="5"/>
  <c r="G137" i="5"/>
  <c r="I112" i="5"/>
  <c r="H112" i="5"/>
  <c r="G112" i="5"/>
  <c r="I64" i="5"/>
  <c r="H64" i="5"/>
  <c r="G64" i="5"/>
  <c r="I39" i="5"/>
  <c r="H39" i="5"/>
  <c r="G39" i="5"/>
  <c r="I10" i="5"/>
  <c r="H10" i="5"/>
  <c r="G10" i="5"/>
  <c r="I3" i="5"/>
  <c r="H3" i="5"/>
  <c r="G3" i="5"/>
</calcChain>
</file>

<file path=xl/sharedStrings.xml><?xml version="1.0" encoding="utf-8"?>
<sst xmlns="http://schemas.openxmlformats.org/spreadsheetml/2006/main" count="2603" uniqueCount="489">
  <si>
    <t>N1</t>
  </si>
  <si>
    <t>Custodian</t>
  </si>
  <si>
    <t>Technician I, Mail/Print</t>
  </si>
  <si>
    <t>Technician, Early Childhood</t>
  </si>
  <si>
    <t>Technician I, Grounds</t>
  </si>
  <si>
    <t>E1</t>
  </si>
  <si>
    <t>Assistant III, Library</t>
  </si>
  <si>
    <t>Specialist, SWWC</t>
  </si>
  <si>
    <t>Technician, Food Services</t>
  </si>
  <si>
    <t>Assistant II, Business Office</t>
  </si>
  <si>
    <t>Assistant II, Comm Ed</t>
  </si>
  <si>
    <t>Technician, Accounting</t>
  </si>
  <si>
    <t>Assistant II, Learning Center</t>
  </si>
  <si>
    <t>Instructional Support Spec.</t>
  </si>
  <si>
    <t>Specialist, Accounting</t>
  </si>
  <si>
    <t>Technician, Library</t>
  </si>
  <si>
    <t>Specialist, Athletic Support</t>
  </si>
  <si>
    <t>Paraprofessional, Library</t>
  </si>
  <si>
    <t>Admission Advisor</t>
  </si>
  <si>
    <t>Assistant Athletic Coach-M Soccer</t>
  </si>
  <si>
    <t>Assist Athletic Coach- W Softball</t>
  </si>
  <si>
    <t>Specialist, Learning Center</t>
  </si>
  <si>
    <t>Assistant Athletic Coach-W Volleyball</t>
  </si>
  <si>
    <t>Assist, Athletic Coach-W Soccer</t>
  </si>
  <si>
    <t>Technician II, Lead Mail/Print</t>
  </si>
  <si>
    <t>Assistant Athletic Trainer</t>
  </si>
  <si>
    <t xml:space="preserve">Human Resources Support Specialist </t>
  </si>
  <si>
    <t>Supervisor, Custodial</t>
  </si>
  <si>
    <t>Specialist, Student Recruitment</t>
  </si>
  <si>
    <t>Technician II, Grounds</t>
  </si>
  <si>
    <t>Technician, Computer Lab</t>
  </si>
  <si>
    <t>Technician II, CAD</t>
  </si>
  <si>
    <t>Manager, Strong Foundations</t>
  </si>
  <si>
    <t>Assistant Athletic Coach-M Basketball</t>
  </si>
  <si>
    <t>Assist Athletic Coach-M Baseball</t>
  </si>
  <si>
    <t>Technician, Technology</t>
  </si>
  <si>
    <t>Specialist, Testing Center</t>
  </si>
  <si>
    <t>Patron Loyalty Specialist</t>
  </si>
  <si>
    <t>Specialist, VA Benefits</t>
  </si>
  <si>
    <t>Afterhours Student Support Technician</t>
  </si>
  <si>
    <t>Coordinator, Special Projects</t>
  </si>
  <si>
    <t>Specialist, Career Coach</t>
  </si>
  <si>
    <t>Specialist, EMS Clinical and Support</t>
  </si>
  <si>
    <t>Specialist, Curriculum</t>
  </si>
  <si>
    <t>Planner, Preventative Maint</t>
  </si>
  <si>
    <t>Specialist, Career Engagement</t>
  </si>
  <si>
    <t>Buyer</t>
  </si>
  <si>
    <t>Athletic Coach - W Basketball</t>
  </si>
  <si>
    <t xml:space="preserve">Analyst, Instructional Support </t>
  </si>
  <si>
    <t>Supervisor, Stage</t>
  </si>
  <si>
    <t>Accountant</t>
  </si>
  <si>
    <t>Content Developer</t>
  </si>
  <si>
    <t>Coordinator, Events &amp; Rental Facilities</t>
  </si>
  <si>
    <t>Manager, Housing &amp; Residence Life</t>
  </si>
  <si>
    <t>Executive Assistant, Chief of Police</t>
  </si>
  <si>
    <t>Police Officer</t>
  </si>
  <si>
    <t>Coach, Esports</t>
  </si>
  <si>
    <t>Coordinator, REDC</t>
  </si>
  <si>
    <t>Financial Aid Advisor</t>
  </si>
  <si>
    <t>Coordinator, FEC</t>
  </si>
  <si>
    <t>Specialist, IT Support</t>
  </si>
  <si>
    <t>Coordinator, Learning Center &amp; ADA VV</t>
  </si>
  <si>
    <t>Coordinator, Internship</t>
  </si>
  <si>
    <t>Coordinator, BAS</t>
  </si>
  <si>
    <t>Analyst II, Enrollment Services</t>
  </si>
  <si>
    <t xml:space="preserve">Coordinator, First Generation </t>
  </si>
  <si>
    <t>Coordinator, Community Ed</t>
  </si>
  <si>
    <t>Coordinator, Facilities Ops</t>
  </si>
  <si>
    <t>Coordinator, Patron Services</t>
  </si>
  <si>
    <t>Coordinator, Enrollment Mgt</t>
  </si>
  <si>
    <t>Coordinator, Foundation</t>
  </si>
  <si>
    <t>Coordinator, DGB</t>
  </si>
  <si>
    <t>Athletic Coach - W Softball</t>
  </si>
  <si>
    <t>Senior Procurement Specialist</t>
  </si>
  <si>
    <t>Coordinator, Radiology Clinical</t>
  </si>
  <si>
    <t>Athletic Coach - M Baseball</t>
  </si>
  <si>
    <t>Athletic Coach - M Soccer</t>
  </si>
  <si>
    <t>Manager, Verde &amp; Sedona Cafes</t>
  </si>
  <si>
    <t>Coordinator, OLLI</t>
  </si>
  <si>
    <t>Coordinator, Curriculum</t>
  </si>
  <si>
    <t>Senior Accountant</t>
  </si>
  <si>
    <t>Coordinator, Grants</t>
  </si>
  <si>
    <t>Audio Engineer</t>
  </si>
  <si>
    <t>Detective, Campus Safety</t>
  </si>
  <si>
    <t>Specialist, Financial Aid</t>
  </si>
  <si>
    <t>Locksmith III</t>
  </si>
  <si>
    <t xml:space="preserve">Librarian </t>
  </si>
  <si>
    <t>OER Outreach Librarian</t>
  </si>
  <si>
    <t>Specialist, Donor Relations/AG</t>
  </si>
  <si>
    <t>Theatrical Systems Engineer</t>
  </si>
  <si>
    <t>Automotive III</t>
  </si>
  <si>
    <t>HR Specialist, Benefits Management</t>
  </si>
  <si>
    <t>HR Specialist, Talent Acquisition Management</t>
  </si>
  <si>
    <t>Athletic Coach - W Soccer</t>
  </si>
  <si>
    <t>HR Specialist, HRIS Management</t>
  </si>
  <si>
    <t>Grant &amp; Proposal Writer</t>
  </si>
  <si>
    <t>Manager, Service and Support - TSS</t>
  </si>
  <si>
    <t>Coordinator, VP</t>
  </si>
  <si>
    <t>Manager, Financial Aid</t>
  </si>
  <si>
    <t>Assistant Registrar</t>
  </si>
  <si>
    <t>Supervisor, Trades</t>
  </si>
  <si>
    <t>Supervisor, Electrician</t>
  </si>
  <si>
    <t>Supervisor, HVAC</t>
  </si>
  <si>
    <t>Manager, Veteran Services</t>
  </si>
  <si>
    <t>Director, FEC</t>
  </si>
  <si>
    <t>Manager, Assessment &amp; Program</t>
  </si>
  <si>
    <t>Specialist, TeLS Academic Tech</t>
  </si>
  <si>
    <t>Specialist II, Tech Integration</t>
  </si>
  <si>
    <t>Police Sergeant</t>
  </si>
  <si>
    <t>Corporate Liaison REDC</t>
  </si>
  <si>
    <t>Manager, Library</t>
  </si>
  <si>
    <t>Integration Systems Specialist</t>
  </si>
  <si>
    <t>Research Economist-Data Anlyst</t>
  </si>
  <si>
    <t>Network Administrator</t>
  </si>
  <si>
    <t>Analyst, Research Programmer</t>
  </si>
  <si>
    <t>Director, Student Engagement &amp; Leadership</t>
  </si>
  <si>
    <t>Specialist, ITS Security</t>
  </si>
  <si>
    <t>Bursar</t>
  </si>
  <si>
    <t>Director, Admissions &amp; Enrollment</t>
  </si>
  <si>
    <t>Director, EC/Promise</t>
  </si>
  <si>
    <t>Director, Retention Advising</t>
  </si>
  <si>
    <t>Director, Outreach Programs</t>
  </si>
  <si>
    <t>Manager, Payroll</t>
  </si>
  <si>
    <t>Director, Learn Ctr &amp; Dis Svcs</t>
  </si>
  <si>
    <t xml:space="preserve">Manager, Environmental Health &amp; Safety </t>
  </si>
  <si>
    <t>Manager, Plant &amp; Process Engin</t>
  </si>
  <si>
    <t>Programmer Analyst</t>
  </si>
  <si>
    <t>Program Director, SBDC</t>
  </si>
  <si>
    <t>Database Administrator</t>
  </si>
  <si>
    <t>Director, Recruitment</t>
  </si>
  <si>
    <t>Director, Technical Theatre</t>
  </si>
  <si>
    <t>Director, REDC</t>
  </si>
  <si>
    <t>Director, Library</t>
  </si>
  <si>
    <t>Director, Scheduling</t>
  </si>
  <si>
    <t>Director, Housing &amp; Residence Life</t>
  </si>
  <si>
    <t>Program Director, ABE</t>
  </si>
  <si>
    <t>Manager, Accounting</t>
  </si>
  <si>
    <t>Program Director, Radiology</t>
  </si>
  <si>
    <t>Assistant Director, Facilities</t>
  </si>
  <si>
    <t>Manager, Academic Initiatives</t>
  </si>
  <si>
    <t>Director, Allied Health</t>
  </si>
  <si>
    <t>Program Director, Fire Science</t>
  </si>
  <si>
    <t>Director, EMS</t>
  </si>
  <si>
    <t>Assistant Director, HR</t>
  </si>
  <si>
    <t>Registrar</t>
  </si>
  <si>
    <t>Program Director, UAS/3D Print</t>
  </si>
  <si>
    <t>Director, Nursing</t>
  </si>
  <si>
    <t>Director Culinary Experience</t>
  </si>
  <si>
    <t>Asso Dean, Chino Valley</t>
  </si>
  <si>
    <t>Assist Director, Athletics Facilities &amp; Ops</t>
  </si>
  <si>
    <t>Director, Financial Aid</t>
  </si>
  <si>
    <t>Relationship Mgr, TSS</t>
  </si>
  <si>
    <t>Asso Dean, Sedona/OLLI</t>
  </si>
  <si>
    <t>Asso Dean Health Sciences</t>
  </si>
  <si>
    <t>Assistant Director, Bus Off</t>
  </si>
  <si>
    <t>Director, Institutional Research</t>
  </si>
  <si>
    <t>Manager, Web Applications</t>
  </si>
  <si>
    <t>Director, Procurement and Contract Services</t>
  </si>
  <si>
    <t>Assistant Director, IT/TSS</t>
  </si>
  <si>
    <t>Manager, Technology Integration - PTSS</t>
  </si>
  <si>
    <t>Executive Director, Econ Devel</t>
  </si>
  <si>
    <t>Dean, STM</t>
  </si>
  <si>
    <t>Dean, Prof Prog &amp; Visual Arts</t>
  </si>
  <si>
    <t>Dean, Instructional Support</t>
  </si>
  <si>
    <t>Manager, IT Infrastructure Services</t>
  </si>
  <si>
    <t>Dean, Verde Valley Campus</t>
  </si>
  <si>
    <t>Director, Facilities Planning</t>
  </si>
  <si>
    <t>Executive Director, Athletics</t>
  </si>
  <si>
    <t>Executive Director, Institutional Effectiveness &amp; Research</t>
  </si>
  <si>
    <t>Director, Bus Serv/Controller</t>
  </si>
  <si>
    <t>Executive Director, Foundation</t>
  </si>
  <si>
    <t>Assoc VP, Enrl Mgmt</t>
  </si>
  <si>
    <t>Chief Info. Security Officer</t>
  </si>
  <si>
    <t>Manager, Enterprise Applications</t>
  </si>
  <si>
    <t>Assoc VP, Career Tech</t>
  </si>
  <si>
    <t>Assoc VP, Instructional Support</t>
  </si>
  <si>
    <t>Chief Information Officer</t>
  </si>
  <si>
    <t>Coordinator, Chino Campus</t>
  </si>
  <si>
    <t>Executive Assistant (to Pres)</t>
  </si>
  <si>
    <t>Coordinator, CTEC</t>
  </si>
  <si>
    <t>Manager, Testing Center</t>
  </si>
  <si>
    <t>Business Systems Administrator</t>
  </si>
  <si>
    <t>Sr. Specialist, Disability Resources</t>
  </si>
  <si>
    <t>Head Coach - M Basketball</t>
  </si>
  <si>
    <t>ABE/ GED Instructor</t>
  </si>
  <si>
    <t>ABE/ GED/ESL Instructor</t>
  </si>
  <si>
    <t>Coordinator, GED</t>
  </si>
  <si>
    <t>Coordinator, ESOL</t>
  </si>
  <si>
    <t>Instructional Support Spec II</t>
  </si>
  <si>
    <t>Coordinator, Student Affairs</t>
  </si>
  <si>
    <t>Supervisor, Mail/Print/ Distribution Services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</si>
  <si>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</si>
  <si>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</si>
  <si>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</si>
  <si>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</si>
  <si>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</si>
  <si>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</si>
  <si>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</si>
  <si>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</si>
  <si>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</si>
  <si>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</si>
  <si>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</si>
  <si>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</si>
  <si>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</si>
  <si>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</si>
  <si>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</si>
  <si>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</si>
  <si>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</si>
  <si>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</si>
  <si>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Title</t>
  </si>
  <si>
    <t>Grade</t>
  </si>
  <si>
    <t>FEC Teacher-Float</t>
  </si>
  <si>
    <t>Early Childhood Education Teacher-Float</t>
  </si>
  <si>
    <t>FEC Mentor Teacher</t>
  </si>
  <si>
    <t>TeLS Instructional Designer</t>
  </si>
  <si>
    <t>Instructional Designer</t>
  </si>
  <si>
    <t>Sr. Systems Programmer, Student Development</t>
  </si>
  <si>
    <t>Supervisor, Special Projects</t>
  </si>
  <si>
    <t>Automotive II</t>
  </si>
  <si>
    <t>FEC Asst - Admin/Sub Teach</t>
  </si>
  <si>
    <t>Analyst, SBDC</t>
  </si>
  <si>
    <t>Sr.Specialist, Student Accounts</t>
  </si>
  <si>
    <t>Admin Systems Application Developer</t>
  </si>
  <si>
    <t>Programmer Analyst, IER</t>
  </si>
  <si>
    <t xml:space="preserve">Manager, Vineyard </t>
  </si>
  <si>
    <t>Director, Marketing</t>
  </si>
  <si>
    <t xml:space="preserve">Marketing Specialist </t>
  </si>
  <si>
    <t>Manager, Social Media</t>
  </si>
  <si>
    <t>Sr. Graphic Designer</t>
  </si>
  <si>
    <t>Director, TeLS</t>
  </si>
  <si>
    <t>Sr. TeLS Instructional Designer</t>
  </si>
  <si>
    <t>Program Director, HPER</t>
  </si>
  <si>
    <t>Sr. Programmer Analyst</t>
  </si>
  <si>
    <t>Director, Viticulture/Enology</t>
  </si>
  <si>
    <t>Hourly       Top of Range</t>
  </si>
  <si>
    <t>Hourly   Minimum Range</t>
  </si>
  <si>
    <t>Salary    Minimum Range</t>
  </si>
  <si>
    <t>Salary          Top of Range</t>
  </si>
  <si>
    <t>Sr. Financial Aid Advisor</t>
  </si>
  <si>
    <t>Sr. Web Designer</t>
  </si>
  <si>
    <t xml:space="preserve">Systems Programmer, Student Development </t>
  </si>
  <si>
    <t>Assistant III, Lifelong Learning</t>
  </si>
  <si>
    <t>Coordinator, Enrollment Advising</t>
  </si>
  <si>
    <t>Sr. Advisor</t>
  </si>
  <si>
    <t xml:space="preserve">Advisor II </t>
  </si>
  <si>
    <t>Advisor I</t>
  </si>
  <si>
    <t xml:space="preserve">Systems Administrator II </t>
  </si>
  <si>
    <t xml:space="preserve">Major Gift Officer III </t>
  </si>
  <si>
    <t xml:space="preserve">Application Developer II L3 </t>
  </si>
  <si>
    <t xml:space="preserve">Major Gift Officer II </t>
  </si>
  <si>
    <t xml:space="preserve">Business Systems Analyst II </t>
  </si>
  <si>
    <t xml:space="preserve">Plumber III </t>
  </si>
  <si>
    <t xml:space="preserve">Electrician III </t>
  </si>
  <si>
    <t xml:space="preserve">Carpenter III </t>
  </si>
  <si>
    <t xml:space="preserve">Business Systems Analyst I </t>
  </si>
  <si>
    <t xml:space="preserve">Analyst III, Service Desk </t>
  </si>
  <si>
    <t xml:space="preserve">HVAC III </t>
  </si>
  <si>
    <t>Manager, Facilities Support Services</t>
  </si>
  <si>
    <t xml:space="preserve">HVAC II </t>
  </si>
  <si>
    <t xml:space="preserve">Carpenter II </t>
  </si>
  <si>
    <t xml:space="preserve">Plumber II </t>
  </si>
  <si>
    <t xml:space="preserve">HVAC I </t>
  </si>
  <si>
    <t>Coordinator, Verde Valley</t>
  </si>
  <si>
    <t>Associate Dean/Director, Programming and Development of J&amp;LL PAC</t>
  </si>
  <si>
    <t>Director, PAC Opertions</t>
  </si>
  <si>
    <t>Asso Dean, Verde Valley Campus</t>
  </si>
  <si>
    <t>Director, Student Conduct &amp; Comm</t>
  </si>
  <si>
    <t>No Positions at this Time</t>
  </si>
  <si>
    <t>VP, Communications</t>
  </si>
  <si>
    <t>VP, Finance</t>
  </si>
  <si>
    <t>Provost</t>
  </si>
  <si>
    <t>Coordinator, Athl Communications</t>
  </si>
  <si>
    <t>Chief, HR Officer</t>
  </si>
  <si>
    <t>Chief Workforce Development Officer</t>
  </si>
  <si>
    <t>Manager, ITS Operations</t>
  </si>
  <si>
    <t>Director, Student Development Technology</t>
  </si>
  <si>
    <t xml:space="preserve">Manager, Special Programs </t>
  </si>
  <si>
    <t>Specialist, Disability Resources</t>
  </si>
  <si>
    <t>Director, Experiencial Learning</t>
  </si>
  <si>
    <t>Director, Human Resources</t>
  </si>
  <si>
    <t>Assistant Director, Culinary Experience</t>
  </si>
  <si>
    <t>Manager, Student Support Services</t>
  </si>
  <si>
    <t>Manager, Retention Operations &amp; Initiatives</t>
  </si>
  <si>
    <t>Manager, Enrollment Advising</t>
  </si>
  <si>
    <t>Coordinator, Chief HR Officer</t>
  </si>
  <si>
    <t>Coordinator, Police Chief</t>
  </si>
  <si>
    <t>Senior Advisor, Retention</t>
  </si>
  <si>
    <t>Director/Chief of Police</t>
  </si>
  <si>
    <t>Assoc VP, Community Relations</t>
  </si>
  <si>
    <t>Assoc VP, Stud Affairs &amp; Food Services</t>
  </si>
  <si>
    <t>Assistant, SBDC</t>
  </si>
  <si>
    <t>Assistant II, OLLI</t>
  </si>
  <si>
    <t>N3</t>
  </si>
  <si>
    <t>Director, Foundation Finance &amp; Ops</t>
  </si>
  <si>
    <t>Sr. HR Advisor, Training Coor.</t>
  </si>
  <si>
    <t>Major Gift Officer I</t>
  </si>
  <si>
    <t>Director, Advancement, Communications &amp; Alumni Affairs</t>
  </si>
  <si>
    <t>Director, Development, Major Gifts, Planned Giving and Academic Affairs</t>
  </si>
  <si>
    <t>Senior Athletics Trainer</t>
  </si>
  <si>
    <t>Director Emergency and Risk Management</t>
  </si>
  <si>
    <t>GRADE</t>
  </si>
  <si>
    <t>Assoc VP, Health Sciences &amp; Workforce Innovation and Economic Development</t>
  </si>
  <si>
    <t>2024 - YAVAPAI COLLEGE JOB GRADES AND HOURLY AND SALARY PAY RANGES</t>
  </si>
  <si>
    <t>Hourly  Mid Range</t>
  </si>
  <si>
    <t>Salary       Mid Range</t>
  </si>
  <si>
    <t>Safety Officer II</t>
  </si>
  <si>
    <t>Safety Officer I</t>
  </si>
  <si>
    <t>Supervisor, Scene Shop</t>
  </si>
  <si>
    <t>Business Systems Administrator II CP</t>
  </si>
  <si>
    <t>Content Coordinator</t>
  </si>
  <si>
    <t>Coordinator, Retention Operations &amp; Initiatives</t>
  </si>
  <si>
    <t>Coordinator, Science Labs</t>
  </si>
  <si>
    <t>Coordinator,Radiology Clinical</t>
  </si>
  <si>
    <t>Director, Stu Engagem &amp; Leader</t>
  </si>
  <si>
    <t>Major Gift Officer III CP</t>
  </si>
  <si>
    <t>Specialist, Instruct Designer</t>
  </si>
  <si>
    <t>Specialist, TeLS-Instructional</t>
  </si>
  <si>
    <t>Supervisor, Grounds</t>
  </si>
  <si>
    <t>Systems Analyst, Student Development II CP</t>
  </si>
  <si>
    <t>Web Designer, Sr</t>
  </si>
  <si>
    <t>Assistant Director, Athletics</t>
  </si>
  <si>
    <t>Supervisor Grounds</t>
  </si>
  <si>
    <t>$114.961.60</t>
  </si>
  <si>
    <t>$114.961.61</t>
  </si>
  <si>
    <t>$114.961.62</t>
  </si>
  <si>
    <t>$114.961.63</t>
  </si>
  <si>
    <t>$114.961.64</t>
  </si>
  <si>
    <t>ABE Specialist, GED</t>
  </si>
  <si>
    <t>09</t>
  </si>
  <si>
    <t>13</t>
  </si>
  <si>
    <t>Advisor I CP</t>
  </si>
  <si>
    <t>11</t>
  </si>
  <si>
    <t>Advisor II CP</t>
  </si>
  <si>
    <t>Advisor III CP</t>
  </si>
  <si>
    <t>12</t>
  </si>
  <si>
    <t>Advisor SR I CP</t>
  </si>
  <si>
    <t>Advisor SR II CP</t>
  </si>
  <si>
    <t>Analyst III, Service Desk CP</t>
  </si>
  <si>
    <t>Analyst, Instructional Sup.</t>
  </si>
  <si>
    <t>14</t>
  </si>
  <si>
    <t>Application Developer II L3 CP</t>
  </si>
  <si>
    <t>16</t>
  </si>
  <si>
    <t>Assist Athletic Coach- W Volleyball</t>
  </si>
  <si>
    <t>Assist Athletic Coach-M Baseba</t>
  </si>
  <si>
    <t>Assistant Athletic Coach-W Basketball</t>
  </si>
  <si>
    <t>15</t>
  </si>
  <si>
    <t>17</t>
  </si>
  <si>
    <t>Assistant II</t>
  </si>
  <si>
    <t>06</t>
  </si>
  <si>
    <t>Assistant III, Administrative Lifelong Learning</t>
  </si>
  <si>
    <t>08</t>
  </si>
  <si>
    <t>Asso Dean, VV Campus</t>
  </si>
  <si>
    <t>20</t>
  </si>
  <si>
    <t>Associate Dean, Health Sciences</t>
  </si>
  <si>
    <t>Associate VP, CTEC</t>
  </si>
  <si>
    <t>23</t>
  </si>
  <si>
    <t>Associate VP, Health Sciences</t>
  </si>
  <si>
    <t>Associate VP, Instruction &amp; Early College</t>
  </si>
  <si>
    <t>Asst Athl Coach M.Basketball</t>
  </si>
  <si>
    <t>AVP Community Relations</t>
  </si>
  <si>
    <t>AVP Student Affairs and Food Services</t>
  </si>
  <si>
    <t>Business Systems Analyst I CP</t>
  </si>
  <si>
    <t>Carpenter II CP</t>
  </si>
  <si>
    <t>Carpenter III CP</t>
  </si>
  <si>
    <t>10</t>
  </si>
  <si>
    <t>Chief Human Resources Officer</t>
  </si>
  <si>
    <t>25</t>
  </si>
  <si>
    <t>21</t>
  </si>
  <si>
    <t>24</t>
  </si>
  <si>
    <t>Chief Workforce Innovation Officer</t>
  </si>
  <si>
    <t>Clinical Instructional Staff</t>
  </si>
  <si>
    <t>Coord, Athl Communications</t>
  </si>
  <si>
    <t>Coordinator Workforce Development</t>
  </si>
  <si>
    <t>Coordinator, Dining Services</t>
  </si>
  <si>
    <t>Coordinator, First Generation</t>
  </si>
  <si>
    <t>Coordinator, VV</t>
  </si>
  <si>
    <t>Coordinator,Enrollment Mgt</t>
  </si>
  <si>
    <t>Culinary Arts Instructor</t>
  </si>
  <si>
    <t>Custodian I</t>
  </si>
  <si>
    <t>07</t>
  </si>
  <si>
    <t>Dean, Math, Sciences, Technology</t>
  </si>
  <si>
    <t>Dir, Viticulture/Enology</t>
  </si>
  <si>
    <t>Director / Chief of Police</t>
  </si>
  <si>
    <t>18</t>
  </si>
  <si>
    <t>Director Projec Mgt &amp; Data Analysis</t>
  </si>
  <si>
    <t>Director, Development Alumni Relations and Corporate Giving</t>
  </si>
  <si>
    <t>Director, Finance &amp; Ops</t>
  </si>
  <si>
    <t>19</t>
  </si>
  <si>
    <t>Director, PAC Operations</t>
  </si>
  <si>
    <t>Director, Stu Conduct &amp; Comm</t>
  </si>
  <si>
    <t>Director, Student Development Technology Team</t>
  </si>
  <si>
    <t>Director, Technology Engagement &amp; Strategy</t>
  </si>
  <si>
    <t>Director, Tels</t>
  </si>
  <si>
    <t>Early Childhood Education Teacher (Floater) - Temp</t>
  </si>
  <si>
    <t>Executive Assistant</t>
  </si>
  <si>
    <t>Executive Chef</t>
  </si>
  <si>
    <t>FEC Floater</t>
  </si>
  <si>
    <t>Financial Aid Advisor, SR</t>
  </si>
  <si>
    <t>Financial Aid Specialist</t>
  </si>
  <si>
    <t>HPER Program Director</t>
  </si>
  <si>
    <t>HR Advisor, Sr.</t>
  </si>
  <si>
    <t>Human Resources Support Specialist</t>
  </si>
  <si>
    <t>HVAC I CP</t>
  </si>
  <si>
    <t>HVAC II CP</t>
  </si>
  <si>
    <t>HVAC III CP</t>
  </si>
  <si>
    <t>Instructional Support Spec II CP</t>
  </si>
  <si>
    <t>Instructor, ABE/GED</t>
  </si>
  <si>
    <t>Internship Coordinator</t>
  </si>
  <si>
    <t>ITS Operations Manager</t>
  </si>
  <si>
    <t>ITS Service and Support Tech (East)</t>
  </si>
  <si>
    <t>ITS Service and Support Tech (West)</t>
  </si>
  <si>
    <t>Jr Buyer</t>
  </si>
  <si>
    <t>Librarian</t>
  </si>
  <si>
    <t>Major Gift Officer II CP</t>
  </si>
  <si>
    <t>Manager, Business Office</t>
  </si>
  <si>
    <t>Manager, Drug Alcohol Prevent</t>
  </si>
  <si>
    <t>Manager, Environ Health Safety</t>
  </si>
  <si>
    <t>Manager, Facility Support Services</t>
  </si>
  <si>
    <t>Manager, Hous &amp; Resid Life</t>
  </si>
  <si>
    <t>Manager, Vineyard</t>
  </si>
  <si>
    <t>Manager,Testing Center</t>
  </si>
  <si>
    <t>Marketing Specialist</t>
  </si>
  <si>
    <t>Pastry Chef</t>
  </si>
  <si>
    <t>Plumber III CP</t>
  </si>
  <si>
    <t>Program Director, CISCO</t>
  </si>
  <si>
    <t>Program Director, EMS</t>
  </si>
  <si>
    <t>Programmer Analyst, Senior</t>
  </si>
  <si>
    <t>E3</t>
  </si>
  <si>
    <t>Simulation Coordinator/Instructor Staff</t>
  </si>
  <si>
    <t>Social Media Manager</t>
  </si>
  <si>
    <t>Sous Chef</t>
  </si>
  <si>
    <t>Special Programs Manager</t>
  </si>
  <si>
    <t>Specialist II, Tech Integratio</t>
  </si>
  <si>
    <t>Specialist, Athletic Training</t>
  </si>
  <si>
    <t>Specialist, Audio Engineering</t>
  </si>
  <si>
    <t>Specialist, EMS Support</t>
  </si>
  <si>
    <t>Specialist, IT Security</t>
  </si>
  <si>
    <t>Specialist, Mentor Teacher</t>
  </si>
  <si>
    <t>Specialist, SBDC Analyst</t>
  </si>
  <si>
    <t>Specialist, Student Accts Sr</t>
  </si>
  <si>
    <t>Specialist, Technician Integration I CP</t>
  </si>
  <si>
    <t>Specialist, Theatrical Sys Eng</t>
  </si>
  <si>
    <t>Specialist,Student Recruitment</t>
  </si>
  <si>
    <t>Sr.Specialist, TeLS Instructional Designer</t>
  </si>
  <si>
    <t>Supervisor, Mail/Print/Distribution Services</t>
  </si>
  <si>
    <t>Supervisor, Ticket Office</t>
  </si>
  <si>
    <t>Systems Administrator II CP</t>
  </si>
  <si>
    <t>Systems Analyst, Student Development I</t>
  </si>
  <si>
    <t>Systems Programmer, Student Development II</t>
  </si>
  <si>
    <t>Technician, ITS Operations</t>
  </si>
  <si>
    <t>Technician, Payroll</t>
  </si>
  <si>
    <t>Technology Project Manager</t>
  </si>
  <si>
    <t>Vice President, FAS</t>
  </si>
  <si>
    <t>Vice President, SD &amp; CR</t>
  </si>
  <si>
    <t>Plumber II</t>
  </si>
  <si>
    <t>Specialist, Disability Resources I</t>
  </si>
  <si>
    <t>Specialist, Disability Resources II</t>
  </si>
  <si>
    <t>got masters</t>
  </si>
  <si>
    <t>Manager, Admissions &amp; Enrollment Advising</t>
  </si>
  <si>
    <t>Business Technology Analyst</t>
  </si>
  <si>
    <t>Dean, Health Sciences</t>
  </si>
  <si>
    <t>Executive Director, Industry &amp; Innovation</t>
  </si>
  <si>
    <t>Executive Director, Econ Development</t>
  </si>
  <si>
    <t>Advisor, Admissions</t>
  </si>
  <si>
    <t>Director, Engagement &amp; Strategy</t>
  </si>
  <si>
    <t>Systems Programmer, Student Development I</t>
  </si>
  <si>
    <t>Sr. Business Systems Analyst</t>
  </si>
  <si>
    <t>Instructional Support Spec. I</t>
  </si>
  <si>
    <t>HR Generalist - Office Coordinator</t>
  </si>
  <si>
    <t>Line Cook</t>
  </si>
  <si>
    <t>Coordinator, Athletic Communications</t>
  </si>
  <si>
    <t>Registrar and Director of Enrollment Services</t>
  </si>
  <si>
    <t>Academic Advisor III, TRIO</t>
  </si>
  <si>
    <t>Senior Advisor I, Retention</t>
  </si>
  <si>
    <t>Senior Advisor I, Early College</t>
  </si>
  <si>
    <t>Senior Advisor II, Retention</t>
  </si>
  <si>
    <t>Assoc VP, Health Sciences &amp; Workforce Innovation</t>
  </si>
  <si>
    <t>Dean, Science, Math &amp; Technology</t>
  </si>
  <si>
    <t>Academic Advisor I, Early College, Retention, Enrollment &amp; TRIO</t>
  </si>
  <si>
    <t>Academic Advisor II, Early College, Enrollment, Retenion &amp; TRIO</t>
  </si>
  <si>
    <t>Senior Advisor I, Enrollment</t>
  </si>
  <si>
    <t>Administrative Systems Application Developer</t>
  </si>
  <si>
    <t>Technician, Science Lab</t>
  </si>
  <si>
    <t>Program Director, Allied Health</t>
  </si>
  <si>
    <t>Program Director, Nursing</t>
  </si>
  <si>
    <t>N=Hrly E=Salary</t>
  </si>
  <si>
    <t>Specialist, Accounting-Facilities</t>
  </si>
  <si>
    <t>Manager, Trades/Construction</t>
  </si>
  <si>
    <t>VP, Workforce Development &amp; Health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</si>
</sst>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[$$-409]#,##0;\([$$-409]#,##0\)"/>
    <numFmt numFmtId="166" formatCode="[$$-409]#,##0.00_);\([$$-409]#,##0.00\)"/>
  </numFmts>
  <fonts count="8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color theme="1"/>
      <name val="Andale WT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608BB4"/>
      </left>
      <right/>
      <top style="medium">
        <color rgb="FF608BB4"/>
      </top>
      <bottom style="medium">
        <color rgb="FF608BB4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4" fillId="0" borderId="0" xfId="0" applyFont="1"/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14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29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2" fillId="0" borderId="3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8" fontId="2" fillId="0" borderId="31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8" fontId="2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4" fillId="0" borderId="32" xfId="0" applyFont="1" applyBorder="1" applyAlignment="1">
      <alignment wrapText="1"/>
    </xf>
    <xf numFmtId="0" fontId="4" fillId="2" borderId="0" xfId="0" applyFont="1" applyFill="1" applyAlignment="1">
      <alignment vertical="center"/>
    </xf>
    <xf numFmtId="8" fontId="2" fillId="2" borderId="20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0" borderId="40" xfId="0" applyFont="1" applyBorder="1" applyAlignment="1">
      <alignment horizontal="center"/>
    </xf>
    <xf numFmtId="8" fontId="2" fillId="0" borderId="33" xfId="0" applyNumberFormat="1" applyFont="1" applyBorder="1" applyAlignment="1">
      <alignment horizontal="center" vertical="center"/>
    </xf>
    <xf numFmtId="8" fontId="2" fillId="0" borderId="39" xfId="0" applyNumberFormat="1" applyFont="1" applyBorder="1" applyAlignment="1">
      <alignment horizontal="center" vertical="center"/>
    </xf>
    <xf numFmtId="8" fontId="2" fillId="0" borderId="25" xfId="0" applyNumberFormat="1" applyFont="1" applyBorder="1" applyAlignment="1">
      <alignment horizontal="center" vertical="center"/>
    </xf>
    <xf numFmtId="8" fontId="2" fillId="0" borderId="38" xfId="0" applyNumberFormat="1" applyFont="1" applyBorder="1" applyAlignment="1">
      <alignment horizontal="center" vertical="center"/>
    </xf>
    <xf numFmtId="8" fontId="2" fillId="2" borderId="3" xfId="0" applyNumberFormat="1" applyFont="1" applyFill="1" applyBorder="1" applyAlignment="1">
      <alignment horizontal="center" vertical="center"/>
    </xf>
    <xf numFmtId="8" fontId="2" fillId="2" borderId="5" xfId="0" applyNumberFormat="1" applyFont="1" applyFill="1" applyBorder="1" applyAlignment="1">
      <alignment horizontal="center" vertical="center"/>
    </xf>
    <xf numFmtId="8" fontId="2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2" fillId="2" borderId="34" xfId="0" applyFont="1" applyFill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32" xfId="0" applyFont="1" applyFill="1" applyBorder="1" applyAlignment="1">
      <alignment wrapText="1"/>
    </xf>
    <xf numFmtId="0" fontId="2" fillId="2" borderId="38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8" fontId="2" fillId="0" borderId="34" xfId="0" applyNumberFormat="1" applyFont="1" applyBorder="1" applyAlignment="1">
      <alignment horizontal="center" vertical="center"/>
    </xf>
    <xf numFmtId="8" fontId="2" fillId="0" borderId="32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6" xfId="0" applyFont="1" applyBorder="1" applyAlignment="1">
      <alignment horizontal="left" vertical="top"/>
    </xf>
    <xf numFmtId="0" fontId="4" fillId="4" borderId="0" xfId="0" applyFont="1" applyFill="1"/>
    <xf numFmtId="0" fontId="4" fillId="3" borderId="0" xfId="0" applyFont="1" applyFill="1"/>
    <xf numFmtId="0" fontId="5" fillId="0" borderId="47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 wrapText="1"/>
    </xf>
    <xf numFmtId="165" fontId="5" fillId="0" borderId="47" xfId="0" applyNumberFormat="1" applyFont="1" applyBorder="1" applyAlignment="1">
      <alignment horizontal="right" vertical="top"/>
    </xf>
    <xf numFmtId="164" fontId="0" fillId="0" borderId="47" xfId="0" applyNumberFormat="1" applyBorder="1"/>
    <xf numFmtId="166" fontId="5" fillId="0" borderId="48" xfId="0" applyNumberFormat="1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top"/>
    </xf>
    <xf numFmtId="165" fontId="5" fillId="0" borderId="49" xfId="0" applyNumberFormat="1" applyFont="1" applyBorder="1" applyAlignment="1">
      <alignment horizontal="right" vertical="top"/>
    </xf>
    <xf numFmtId="0" fontId="5" fillId="0" borderId="46" xfId="0" applyFont="1" applyBorder="1" applyAlignment="1">
      <alignment horizontal="left" vertical="top" wrapText="1"/>
    </xf>
    <xf numFmtId="165" fontId="5" fillId="0" borderId="46" xfId="0" applyNumberFormat="1" applyFont="1" applyBorder="1" applyAlignment="1">
      <alignment horizontal="right" vertical="top"/>
    </xf>
    <xf numFmtId="164" fontId="0" fillId="0" borderId="46" xfId="0" applyNumberFormat="1" applyBorder="1"/>
    <xf numFmtId="165" fontId="5" fillId="0" borderId="50" xfId="0" applyNumberFormat="1" applyFont="1" applyBorder="1" applyAlignment="1">
      <alignment horizontal="right" vertical="top"/>
    </xf>
    <xf numFmtId="164" fontId="5" fillId="0" borderId="46" xfId="0" applyNumberFormat="1" applyFont="1" applyBorder="1" applyAlignment="1">
      <alignment horizontal="right" vertical="top"/>
    </xf>
    <xf numFmtId="165" fontId="5" fillId="5" borderId="50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164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3" borderId="4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0" fontId="5" fillId="3" borderId="46" xfId="0" applyFont="1" applyFill="1" applyBorder="1" applyAlignment="1">
      <alignment horizontal="left" vertical="top"/>
    </xf>
    <xf numFmtId="165" fontId="5" fillId="3" borderId="46" xfId="0" applyNumberFormat="1" applyFont="1" applyFill="1" applyBorder="1" applyAlignment="1">
      <alignment horizontal="right" vertical="top"/>
    </xf>
    <xf numFmtId="164" fontId="0" fillId="3" borderId="46" xfId="0" applyNumberFormat="1" applyFill="1" applyBorder="1"/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8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6" fontId="5" fillId="3" borderId="48" xfId="0" applyNumberFormat="1" applyFont="1" applyFill="1" applyBorder="1" applyAlignment="1">
      <alignment horizontal="left" vertical="top"/>
    </xf>
    <xf numFmtId="166" fontId="5" fillId="3" borderId="1" xfId="0" applyNumberFormat="1" applyFont="1" applyFill="1" applyBorder="1" applyAlignment="1">
      <alignment horizontal="left" vertical="top"/>
    </xf>
    <xf numFmtId="165" fontId="5" fillId="3" borderId="50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left" vertical="top"/>
    </xf>
    <xf numFmtId="0" fontId="5" fillId="4" borderId="46" xfId="0" applyFont="1" applyFill="1" applyBorder="1" applyAlignment="1">
      <alignment horizontal="left" vertical="top" wrapText="1"/>
    </xf>
    <xf numFmtId="165" fontId="5" fillId="4" borderId="46" xfId="0" applyNumberFormat="1" applyFont="1" applyFill="1" applyBorder="1" applyAlignment="1">
      <alignment horizontal="right" vertical="top"/>
    </xf>
    <xf numFmtId="164" fontId="5" fillId="4" borderId="46" xfId="0" applyNumberFormat="1" applyFont="1" applyFill="1" applyBorder="1" applyAlignment="1">
      <alignment horizontal="right" vertical="top"/>
    </xf>
    <xf numFmtId="166" fontId="5" fillId="4" borderId="48" xfId="0" applyNumberFormat="1" applyFont="1" applyFill="1" applyBorder="1" applyAlignment="1">
      <alignment horizontal="left" vertical="top"/>
    </xf>
    <xf numFmtId="166" fontId="5" fillId="4" borderId="1" xfId="0" applyNumberFormat="1" applyFont="1" applyFill="1" applyBorder="1" applyAlignment="1">
      <alignment horizontal="left" vertical="top"/>
    </xf>
    <xf numFmtId="165" fontId="5" fillId="4" borderId="50" xfId="0" applyNumberFormat="1" applyFont="1" applyFill="1" applyBorder="1" applyAlignment="1">
      <alignment horizontal="right" vertical="top"/>
    </xf>
    <xf numFmtId="0" fontId="2" fillId="2" borderId="34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2" fillId="2" borderId="3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0" xfId="0" applyFont="1" applyFill="1" applyBorder="1"/>
    <xf numFmtId="0" fontId="4" fillId="2" borderId="0" xfId="0" applyFont="1" applyFill="1"/>
    <xf numFmtId="0" fontId="4" fillId="2" borderId="21" xfId="0" applyFont="1" applyFill="1" applyBorder="1"/>
    <xf numFmtId="8" fontId="2" fillId="0" borderId="35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8" fontId="2" fillId="0" borderId="3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8" fontId="2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8" fontId="2" fillId="2" borderId="22" xfId="0" applyNumberFormat="1" applyFont="1" applyFill="1" applyBorder="1" applyAlignment="1">
      <alignment horizontal="center" vertical="center"/>
    </xf>
    <xf numFmtId="8" fontId="2" fillId="2" borderId="23" xfId="0" applyNumberFormat="1" applyFont="1" applyFill="1" applyBorder="1" applyAlignment="1">
      <alignment horizontal="center" vertical="center"/>
    </xf>
    <xf numFmtId="8" fontId="2" fillId="2" borderId="24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44" xfId="0" applyFont="1" applyBorder="1" applyAlignment="1">
      <alignment horizontal="center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22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012B-2B7C-4583-B218-F7BF0830C73E}">
  <dimension ref="A1:X551"/>
  <sheetViews>
    <sheetView tabSelected="1" zoomScale="90" zoomScaleNormal="90" workbookViewId="0">
      <selection activeCell="Q7" sqref="Q7"/>
    </sheetView>
  </sheetViews>
  <sheetFormatPr defaultColWidth="9.140625" defaultRowHeight="15.75"/>
  <cols>
    <col min="1" max="1" width="44.140625" style="17" customWidth="1"/>
    <col min="2" max="2" width="7.140625" style="8" customWidth="1"/>
    <col min="3" max="3" width="9.85546875" style="9" bestFit="1" customWidth="1"/>
    <col min="4" max="4" width="10.5703125" style="16" bestFit="1" customWidth="1"/>
    <col min="5" max="5" width="11.140625" style="16" bestFit="1" customWidth="1"/>
    <col min="6" max="6" width="9.140625" style="16" bestFit="1" customWidth="1"/>
    <col min="7" max="9" width="13.28515625" style="16" bestFit="1" customWidth="1"/>
    <col min="10" max="10" width="9.140625" style="1"/>
    <col min="11" max="11" width="9.42578125" style="1" bestFit="1" customWidth="1"/>
    <col min="12" max="17" width="9.140625" style="1"/>
    <col min="18" max="18" width="11" style="1" customWidth="1"/>
    <col min="19" max="22" width="9.140625" style="1"/>
    <col min="23" max="23" width="15.7109375" style="1" customWidth="1"/>
    <col min="24" max="16384" width="9.140625" style="1"/>
  </cols>
  <sheetData>
    <row r="1" spans="1:24" ht="35.25" customHeight="1" thickBot="1">
      <c r="A1" s="177" t="s">
        <v>302</v>
      </c>
      <c r="B1" s="178"/>
      <c r="C1" s="178"/>
      <c r="D1" s="178"/>
      <c r="E1" s="178"/>
      <c r="F1" s="178"/>
      <c r="G1" s="178"/>
      <c r="H1" s="178"/>
      <c r="I1" s="179"/>
    </row>
    <row r="2" spans="1:24" s="9" customFormat="1" ht="48" thickBot="1">
      <c r="A2" s="2" t="s">
        <v>209</v>
      </c>
      <c r="B2" s="3" t="s">
        <v>210</v>
      </c>
      <c r="C2" s="4" t="s">
        <v>485</v>
      </c>
      <c r="D2" s="5" t="s">
        <v>235</v>
      </c>
      <c r="E2" s="6" t="s">
        <v>303</v>
      </c>
      <c r="F2" s="6" t="s">
        <v>234</v>
      </c>
      <c r="G2" s="6" t="s">
        <v>236</v>
      </c>
      <c r="H2" s="6" t="s">
        <v>304</v>
      </c>
      <c r="I2" s="7" t="s">
        <v>237</v>
      </c>
      <c r="J2" s="8"/>
      <c r="K2" s="8"/>
      <c r="L2" s="8"/>
    </row>
    <row r="3" spans="1:24" s="8" customFormat="1" ht="16.5" thickBot="1">
      <c r="A3" s="76" t="s">
        <v>300</v>
      </c>
      <c r="B3" s="77" t="s">
        <v>191</v>
      </c>
      <c r="C3" s="78"/>
      <c r="D3" s="10">
        <v>16</v>
      </c>
      <c r="E3" s="11">
        <v>20.8</v>
      </c>
      <c r="F3" s="11">
        <v>25.6</v>
      </c>
      <c r="G3" s="11">
        <f>D3*2080</f>
        <v>33280</v>
      </c>
      <c r="H3" s="11">
        <f>E3*2080</f>
        <v>43264</v>
      </c>
      <c r="I3" s="12">
        <f>F3*2080</f>
        <v>53248</v>
      </c>
    </row>
    <row r="4" spans="1:24" s="17" customFormat="1">
      <c r="A4" s="32" t="s">
        <v>1</v>
      </c>
      <c r="B4" s="33" t="s">
        <v>191</v>
      </c>
      <c r="C4" s="34" t="s">
        <v>0</v>
      </c>
      <c r="D4" s="62"/>
      <c r="E4" s="75"/>
      <c r="F4" s="75"/>
      <c r="G4" s="75"/>
      <c r="H4" s="75"/>
      <c r="I4" s="53"/>
    </row>
    <row r="5" spans="1:24">
      <c r="A5" s="15" t="s">
        <v>4</v>
      </c>
      <c r="B5" s="14" t="s">
        <v>191</v>
      </c>
      <c r="C5" s="24" t="s">
        <v>0</v>
      </c>
      <c r="D5" s="49"/>
      <c r="E5" s="59"/>
      <c r="F5" s="59"/>
      <c r="G5" s="59"/>
      <c r="H5" s="59"/>
      <c r="I5" s="43"/>
    </row>
    <row r="6" spans="1:24">
      <c r="A6" s="15" t="s">
        <v>2</v>
      </c>
      <c r="B6" s="14" t="s">
        <v>191</v>
      </c>
      <c r="C6" s="24" t="s">
        <v>0</v>
      </c>
      <c r="D6" s="49"/>
      <c r="E6" s="59"/>
      <c r="F6" s="59"/>
      <c r="G6" s="59"/>
      <c r="H6" s="59"/>
      <c r="I6" s="43"/>
    </row>
    <row r="7" spans="1:24">
      <c r="A7" s="15" t="s">
        <v>3</v>
      </c>
      <c r="B7" s="14" t="s">
        <v>191</v>
      </c>
      <c r="C7" s="24" t="s">
        <v>0</v>
      </c>
      <c r="D7" s="49"/>
      <c r="E7" s="59"/>
      <c r="F7" s="59"/>
      <c r="G7" s="59"/>
      <c r="H7" s="59"/>
      <c r="I7" s="43"/>
    </row>
    <row r="8" spans="1:24">
      <c r="A8" s="15" t="s">
        <v>8</v>
      </c>
      <c r="B8" s="14" t="s">
        <v>191</v>
      </c>
      <c r="C8" s="24" t="s">
        <v>0</v>
      </c>
      <c r="D8" s="49"/>
      <c r="E8" s="59"/>
      <c r="F8" s="59"/>
      <c r="G8" s="59"/>
      <c r="H8" s="59"/>
      <c r="I8" s="43"/>
    </row>
    <row r="9" spans="1:24" ht="16.5" thickBot="1">
      <c r="A9" s="35" t="s">
        <v>15</v>
      </c>
      <c r="B9" s="36" t="s">
        <v>191</v>
      </c>
      <c r="C9" s="37" t="s">
        <v>0</v>
      </c>
      <c r="D9" s="50"/>
      <c r="E9" s="44"/>
      <c r="F9" s="44"/>
      <c r="G9" s="44"/>
      <c r="H9" s="44"/>
      <c r="I9" s="45"/>
      <c r="S9" s="21"/>
      <c r="T9" s="21"/>
      <c r="U9" s="21"/>
      <c r="V9" s="21"/>
      <c r="W9" s="21"/>
      <c r="X9" s="21"/>
    </row>
    <row r="10" spans="1:24" s="21" customFormat="1" ht="16.5" thickBot="1">
      <c r="A10" s="146" t="s">
        <v>300</v>
      </c>
      <c r="B10" s="30" t="s">
        <v>192</v>
      </c>
      <c r="C10" s="147"/>
      <c r="D10" s="154">
        <v>17.600000000000001</v>
      </c>
      <c r="E10" s="155">
        <v>22.88</v>
      </c>
      <c r="F10" s="155">
        <v>28.16</v>
      </c>
      <c r="G10" s="155">
        <f>D10*2080</f>
        <v>36608</v>
      </c>
      <c r="H10" s="155">
        <f>E10*2080</f>
        <v>47590.400000000001</v>
      </c>
      <c r="I10" s="156">
        <f>F10*2080</f>
        <v>58572.800000000003</v>
      </c>
    </row>
    <row r="11" spans="1:24">
      <c r="A11" s="32" t="s">
        <v>463</v>
      </c>
      <c r="B11" s="33" t="s">
        <v>192</v>
      </c>
      <c r="C11" s="34" t="s">
        <v>0</v>
      </c>
      <c r="D11" s="48"/>
      <c r="E11" s="41"/>
      <c r="F11" s="41"/>
      <c r="G11" s="41"/>
      <c r="H11" s="41"/>
      <c r="I11" s="42"/>
      <c r="U11" s="21"/>
      <c r="V11" s="21"/>
    </row>
    <row r="12" spans="1:24" s="9" customFormat="1" ht="14.45" customHeight="1">
      <c r="A12" s="15" t="s">
        <v>9</v>
      </c>
      <c r="B12" s="14" t="s">
        <v>192</v>
      </c>
      <c r="C12" s="24" t="s">
        <v>0</v>
      </c>
      <c r="D12" s="61"/>
      <c r="E12" s="176"/>
      <c r="F12" s="176"/>
      <c r="G12" s="176"/>
      <c r="H12" s="176"/>
      <c r="I12" s="52"/>
    </row>
    <row r="13" spans="1:24">
      <c r="A13" s="15" t="s">
        <v>10</v>
      </c>
      <c r="B13" s="14" t="s">
        <v>192</v>
      </c>
      <c r="C13" s="24" t="s">
        <v>0</v>
      </c>
      <c r="D13" s="49"/>
      <c r="E13" s="59"/>
      <c r="F13" s="59"/>
      <c r="G13" s="59"/>
      <c r="H13" s="59"/>
      <c r="I13" s="43"/>
    </row>
    <row r="14" spans="1:24" s="9" customFormat="1">
      <c r="A14" s="15" t="s">
        <v>12</v>
      </c>
      <c r="B14" s="14" t="s">
        <v>192</v>
      </c>
      <c r="C14" s="24" t="s">
        <v>0</v>
      </c>
      <c r="D14" s="61"/>
      <c r="E14" s="176"/>
      <c r="F14" s="176"/>
      <c r="G14" s="176"/>
      <c r="H14" s="176"/>
      <c r="I14" s="52"/>
    </row>
    <row r="15" spans="1:24">
      <c r="A15" s="15" t="s">
        <v>6</v>
      </c>
      <c r="B15" s="14" t="s">
        <v>192</v>
      </c>
      <c r="C15" s="24" t="s">
        <v>0</v>
      </c>
      <c r="D15" s="49"/>
      <c r="E15" s="59"/>
      <c r="F15" s="59"/>
      <c r="G15" s="59"/>
      <c r="H15" s="59"/>
      <c r="I15" s="43"/>
    </row>
    <row r="16" spans="1:24" s="8" customFormat="1">
      <c r="A16" s="31" t="s">
        <v>291</v>
      </c>
      <c r="B16" s="14" t="s">
        <v>192</v>
      </c>
      <c r="C16" s="24" t="s">
        <v>292</v>
      </c>
      <c r="D16" s="60"/>
      <c r="E16" s="159"/>
      <c r="F16" s="159"/>
      <c r="G16" s="159"/>
      <c r="H16" s="159"/>
      <c r="I16" s="51"/>
    </row>
    <row r="17" spans="1:9" s="8" customFormat="1">
      <c r="A17" s="31" t="s">
        <v>290</v>
      </c>
      <c r="B17" s="14" t="s">
        <v>192</v>
      </c>
      <c r="C17" s="24" t="s">
        <v>0</v>
      </c>
      <c r="D17" s="60"/>
      <c r="E17" s="159"/>
      <c r="F17" s="159"/>
      <c r="G17" s="159"/>
      <c r="H17" s="159"/>
      <c r="I17" s="51"/>
    </row>
    <row r="18" spans="1:9">
      <c r="A18" s="15" t="s">
        <v>261</v>
      </c>
      <c r="B18" s="14" t="s">
        <v>192</v>
      </c>
      <c r="C18" s="24" t="s">
        <v>0</v>
      </c>
      <c r="D18" s="49"/>
      <c r="E18" s="59"/>
      <c r="F18" s="59"/>
      <c r="G18" s="59"/>
      <c r="H18" s="59"/>
      <c r="I18" s="43"/>
    </row>
    <row r="19" spans="1:9">
      <c r="A19" s="15" t="s">
        <v>467</v>
      </c>
      <c r="B19" s="14" t="s">
        <v>192</v>
      </c>
      <c r="C19" s="24" t="s">
        <v>0</v>
      </c>
      <c r="D19" s="49"/>
      <c r="E19" s="59"/>
      <c r="F19" s="59"/>
      <c r="G19" s="59"/>
      <c r="H19" s="59"/>
      <c r="I19" s="43"/>
    </row>
    <row r="20" spans="1:9">
      <c r="A20" s="15" t="s">
        <v>469</v>
      </c>
      <c r="B20" s="14" t="s">
        <v>192</v>
      </c>
      <c r="C20" s="24" t="s">
        <v>0</v>
      </c>
      <c r="D20" s="49"/>
      <c r="E20" s="59"/>
      <c r="F20" s="59"/>
      <c r="G20" s="59"/>
      <c r="H20" s="59"/>
      <c r="I20" s="43"/>
    </row>
    <row r="21" spans="1:9">
      <c r="A21" s="15" t="s">
        <v>260</v>
      </c>
      <c r="B21" s="14" t="s">
        <v>192</v>
      </c>
      <c r="C21" s="24" t="s">
        <v>0</v>
      </c>
      <c r="D21" s="49"/>
      <c r="E21" s="59"/>
      <c r="F21" s="59"/>
      <c r="G21" s="59"/>
      <c r="H21" s="59"/>
      <c r="I21" s="43"/>
    </row>
    <row r="22" spans="1:9">
      <c r="A22" s="15" t="s">
        <v>306</v>
      </c>
      <c r="B22" s="14" t="s">
        <v>192</v>
      </c>
      <c r="C22" s="24" t="s">
        <v>0</v>
      </c>
      <c r="D22" s="49"/>
      <c r="E22" s="59"/>
      <c r="F22" s="59"/>
      <c r="G22" s="59"/>
      <c r="H22" s="59"/>
      <c r="I22" s="43"/>
    </row>
    <row r="23" spans="1:9">
      <c r="A23" s="15" t="s">
        <v>16</v>
      </c>
      <c r="B23" s="14" t="s">
        <v>192</v>
      </c>
      <c r="C23" s="24" t="s">
        <v>0</v>
      </c>
      <c r="D23" s="49"/>
      <c r="E23" s="59"/>
      <c r="F23" s="59"/>
      <c r="G23" s="59"/>
      <c r="H23" s="59"/>
      <c r="I23" s="43"/>
    </row>
    <row r="24" spans="1:9">
      <c r="A24" s="15" t="s">
        <v>7</v>
      </c>
      <c r="B24" s="14" t="s">
        <v>192</v>
      </c>
      <c r="C24" s="24" t="s">
        <v>0</v>
      </c>
      <c r="D24" s="49"/>
      <c r="E24" s="59"/>
      <c r="F24" s="59"/>
      <c r="G24" s="59"/>
      <c r="H24" s="59"/>
      <c r="I24" s="43"/>
    </row>
    <row r="25" spans="1:9">
      <c r="A25" s="15" t="s">
        <v>31</v>
      </c>
      <c r="B25" s="14" t="s">
        <v>192</v>
      </c>
      <c r="C25" s="24" t="s">
        <v>0</v>
      </c>
      <c r="D25" s="49"/>
      <c r="E25" s="59"/>
      <c r="F25" s="59"/>
      <c r="G25" s="59"/>
      <c r="H25" s="59"/>
      <c r="I25" s="43"/>
    </row>
    <row r="26" spans="1:9">
      <c r="A26" s="15" t="s">
        <v>29</v>
      </c>
      <c r="B26" s="14" t="s">
        <v>192</v>
      </c>
      <c r="C26" s="24" t="s">
        <v>0</v>
      </c>
      <c r="D26" s="49"/>
      <c r="E26" s="59"/>
      <c r="F26" s="59"/>
      <c r="G26" s="59"/>
      <c r="H26" s="59"/>
      <c r="I26" s="43"/>
    </row>
    <row r="27" spans="1:9" s="21" customFormat="1">
      <c r="A27" s="15" t="s">
        <v>24</v>
      </c>
      <c r="B27" s="14" t="s">
        <v>192</v>
      </c>
      <c r="C27" s="24" t="s">
        <v>0</v>
      </c>
      <c r="D27" s="49"/>
      <c r="E27" s="59"/>
      <c r="F27" s="59"/>
      <c r="G27" s="59"/>
      <c r="H27" s="59"/>
      <c r="I27" s="43"/>
    </row>
    <row r="28" spans="1:9">
      <c r="A28" s="15" t="s">
        <v>30</v>
      </c>
      <c r="B28" s="14" t="s">
        <v>192</v>
      </c>
      <c r="C28" s="24" t="s">
        <v>0</v>
      </c>
      <c r="D28" s="49"/>
      <c r="E28" s="59"/>
      <c r="F28" s="59"/>
      <c r="G28" s="59"/>
      <c r="H28" s="59"/>
      <c r="I28" s="43"/>
    </row>
    <row r="29" spans="1:9">
      <c r="A29" s="15" t="s">
        <v>482</v>
      </c>
      <c r="B29" s="14" t="s">
        <v>192</v>
      </c>
      <c r="C29" s="24" t="s">
        <v>0</v>
      </c>
      <c r="D29" s="49"/>
      <c r="E29" s="59"/>
      <c r="F29" s="59"/>
      <c r="G29" s="59"/>
      <c r="H29" s="59"/>
      <c r="I29" s="43"/>
    </row>
    <row r="30" spans="1:9">
      <c r="A30" s="25" t="s">
        <v>20</v>
      </c>
      <c r="B30" s="14" t="s">
        <v>192</v>
      </c>
      <c r="C30" s="26" t="s">
        <v>5</v>
      </c>
      <c r="D30" s="49"/>
      <c r="E30" s="59"/>
      <c r="F30" s="59"/>
      <c r="G30" s="59"/>
      <c r="H30" s="59"/>
      <c r="I30" s="43"/>
    </row>
    <row r="31" spans="1:9">
      <c r="A31" s="15" t="s">
        <v>23</v>
      </c>
      <c r="B31" s="14" t="s">
        <v>192</v>
      </c>
      <c r="C31" s="24" t="s">
        <v>5</v>
      </c>
      <c r="D31" s="49"/>
      <c r="E31" s="59"/>
      <c r="F31" s="59"/>
      <c r="G31" s="59"/>
      <c r="H31" s="59"/>
      <c r="I31" s="43"/>
    </row>
    <row r="32" spans="1:9">
      <c r="A32" s="15" t="s">
        <v>19</v>
      </c>
      <c r="B32" s="14" t="s">
        <v>192</v>
      </c>
      <c r="C32" s="24" t="s">
        <v>5</v>
      </c>
      <c r="D32" s="49"/>
      <c r="E32" s="59"/>
      <c r="F32" s="59"/>
      <c r="G32" s="59"/>
      <c r="H32" s="59"/>
      <c r="I32" s="43"/>
    </row>
    <row r="33" spans="1:9" ht="17.45" customHeight="1">
      <c r="A33" s="15" t="s">
        <v>22</v>
      </c>
      <c r="B33" s="14" t="s">
        <v>192</v>
      </c>
      <c r="C33" s="24" t="s">
        <v>5</v>
      </c>
      <c r="D33" s="49"/>
      <c r="E33" s="59"/>
      <c r="F33" s="59"/>
      <c r="G33" s="59"/>
      <c r="H33" s="59"/>
      <c r="I33" s="43"/>
    </row>
    <row r="34" spans="1:9" ht="16.5" thickBot="1">
      <c r="A34" s="35" t="s">
        <v>25</v>
      </c>
      <c r="B34" s="36" t="s">
        <v>192</v>
      </c>
      <c r="C34" s="37" t="s">
        <v>5</v>
      </c>
      <c r="D34" s="50"/>
      <c r="E34" s="44"/>
      <c r="F34" s="44"/>
      <c r="G34" s="44"/>
      <c r="H34" s="44"/>
      <c r="I34" s="45"/>
    </row>
    <row r="35" spans="1:9" s="21" customFormat="1" ht="16.5" thickBot="1">
      <c r="A35" s="79" t="s">
        <v>300</v>
      </c>
      <c r="B35" s="57" t="s">
        <v>192</v>
      </c>
      <c r="C35" s="80"/>
      <c r="D35" s="10">
        <v>17.600000000000001</v>
      </c>
      <c r="E35" s="11">
        <v>22.88</v>
      </c>
      <c r="F35" s="11">
        <v>28.16</v>
      </c>
      <c r="G35" s="11">
        <f>D35*2080</f>
        <v>36608</v>
      </c>
      <c r="H35" s="11">
        <f>E35*2080</f>
        <v>47590.400000000001</v>
      </c>
      <c r="I35" s="12">
        <f>F35*2080</f>
        <v>58572.800000000003</v>
      </c>
    </row>
    <row r="36" spans="1:9">
      <c r="A36" s="15" t="s">
        <v>21</v>
      </c>
      <c r="B36" s="14" t="s">
        <v>192</v>
      </c>
      <c r="C36" s="81" t="s">
        <v>5</v>
      </c>
      <c r="D36" s="49"/>
      <c r="E36" s="59"/>
      <c r="F36" s="59"/>
      <c r="G36" s="59"/>
      <c r="H36" s="59"/>
      <c r="I36" s="43"/>
    </row>
    <row r="37" spans="1:9" s="21" customFormat="1">
      <c r="A37" s="15" t="s">
        <v>28</v>
      </c>
      <c r="B37" s="14" t="s">
        <v>192</v>
      </c>
      <c r="C37" s="81" t="s">
        <v>5</v>
      </c>
      <c r="D37" s="49"/>
      <c r="E37" s="59"/>
      <c r="F37" s="59"/>
      <c r="G37" s="59"/>
      <c r="H37" s="59"/>
      <c r="I37" s="43"/>
    </row>
    <row r="38" spans="1:9" ht="16.5" thickBot="1">
      <c r="A38" s="35" t="s">
        <v>27</v>
      </c>
      <c r="B38" s="36" t="s">
        <v>192</v>
      </c>
      <c r="C38" s="82" t="s">
        <v>5</v>
      </c>
      <c r="D38" s="50"/>
      <c r="E38" s="44"/>
      <c r="F38" s="44"/>
      <c r="G38" s="44"/>
      <c r="H38" s="44"/>
      <c r="I38" s="45"/>
    </row>
    <row r="39" spans="1:9" ht="16.5" thickBot="1">
      <c r="A39" s="79" t="s">
        <v>300</v>
      </c>
      <c r="B39" s="57" t="s">
        <v>193</v>
      </c>
      <c r="C39" s="80"/>
      <c r="D39" s="84">
        <v>19.36</v>
      </c>
      <c r="E39" s="70">
        <v>25.17</v>
      </c>
      <c r="F39" s="70">
        <v>30.98</v>
      </c>
      <c r="G39" s="70">
        <f>D39*2080</f>
        <v>40268.799999999996</v>
      </c>
      <c r="H39" s="70">
        <f>E39*2080</f>
        <v>52353.600000000006</v>
      </c>
      <c r="I39" s="71">
        <f>F39*2080</f>
        <v>64438.400000000001</v>
      </c>
    </row>
    <row r="40" spans="1:9">
      <c r="A40" s="32" t="s">
        <v>39</v>
      </c>
      <c r="B40" s="33" t="s">
        <v>193</v>
      </c>
      <c r="C40" s="34" t="s">
        <v>0</v>
      </c>
      <c r="D40" s="48"/>
      <c r="E40" s="41"/>
      <c r="F40" s="41"/>
      <c r="G40" s="41"/>
      <c r="H40" s="41"/>
      <c r="I40" s="42"/>
    </row>
    <row r="41" spans="1:9">
      <c r="A41" s="15" t="s">
        <v>241</v>
      </c>
      <c r="B41" s="14" t="s">
        <v>193</v>
      </c>
      <c r="C41" s="24" t="s">
        <v>0</v>
      </c>
      <c r="D41" s="49"/>
      <c r="E41" s="59"/>
      <c r="F41" s="59"/>
      <c r="G41" s="59"/>
      <c r="H41" s="59"/>
      <c r="I41" s="43"/>
    </row>
    <row r="42" spans="1:9">
      <c r="A42" s="15" t="s">
        <v>212</v>
      </c>
      <c r="B42" s="14" t="s">
        <v>193</v>
      </c>
      <c r="C42" s="24" t="s">
        <v>0</v>
      </c>
      <c r="D42" s="49"/>
      <c r="E42" s="59"/>
      <c r="F42" s="59"/>
      <c r="G42" s="59"/>
      <c r="H42" s="59"/>
      <c r="I42" s="43"/>
    </row>
    <row r="43" spans="1:9">
      <c r="A43" s="15" t="s">
        <v>219</v>
      </c>
      <c r="B43" s="14" t="s">
        <v>193</v>
      </c>
      <c r="C43" s="24" t="s">
        <v>0</v>
      </c>
      <c r="D43" s="49"/>
      <c r="E43" s="59"/>
      <c r="F43" s="59"/>
      <c r="G43" s="59"/>
      <c r="H43" s="59"/>
      <c r="I43" s="43"/>
    </row>
    <row r="44" spans="1:9">
      <c r="A44" s="15" t="s">
        <v>211</v>
      </c>
      <c r="B44" s="14" t="s">
        <v>193</v>
      </c>
      <c r="C44" s="24" t="s">
        <v>0</v>
      </c>
      <c r="D44" s="49"/>
      <c r="E44" s="59"/>
      <c r="F44" s="59"/>
      <c r="G44" s="59"/>
      <c r="H44" s="59"/>
      <c r="I44" s="43"/>
    </row>
    <row r="45" spans="1:9">
      <c r="A45" s="15" t="s">
        <v>188</v>
      </c>
      <c r="B45" s="14" t="s">
        <v>193</v>
      </c>
      <c r="C45" s="24" t="s">
        <v>0</v>
      </c>
      <c r="D45" s="49"/>
      <c r="E45" s="59"/>
      <c r="F45" s="59"/>
      <c r="G45" s="59"/>
      <c r="H45" s="59"/>
      <c r="I45" s="43"/>
    </row>
    <row r="46" spans="1:9">
      <c r="A46" s="15" t="s">
        <v>17</v>
      </c>
      <c r="B46" s="14" t="s">
        <v>193</v>
      </c>
      <c r="C46" s="24" t="s">
        <v>0</v>
      </c>
      <c r="D46" s="49"/>
      <c r="E46" s="59"/>
      <c r="F46" s="59"/>
      <c r="G46" s="59"/>
      <c r="H46" s="59"/>
      <c r="I46" s="43"/>
    </row>
    <row r="47" spans="1:9">
      <c r="A47" s="15" t="s">
        <v>37</v>
      </c>
      <c r="B47" s="14" t="s">
        <v>193</v>
      </c>
      <c r="C47" s="24" t="s">
        <v>0</v>
      </c>
      <c r="D47" s="49"/>
      <c r="E47" s="59"/>
      <c r="F47" s="59"/>
      <c r="G47" s="59"/>
      <c r="H47" s="59"/>
      <c r="I47" s="43"/>
    </row>
    <row r="48" spans="1:9">
      <c r="A48" s="15" t="s">
        <v>44</v>
      </c>
      <c r="B48" s="14" t="s">
        <v>193</v>
      </c>
      <c r="C48" s="24" t="s">
        <v>0</v>
      </c>
      <c r="D48" s="49"/>
      <c r="E48" s="59"/>
      <c r="F48" s="59"/>
      <c r="G48" s="59"/>
      <c r="H48" s="59"/>
      <c r="I48" s="43"/>
    </row>
    <row r="49" spans="1:9">
      <c r="A49" s="15" t="s">
        <v>43</v>
      </c>
      <c r="B49" s="14" t="s">
        <v>193</v>
      </c>
      <c r="C49" s="24" t="s">
        <v>0</v>
      </c>
      <c r="D49" s="49"/>
      <c r="E49" s="59"/>
      <c r="F49" s="59"/>
      <c r="G49" s="59"/>
      <c r="H49" s="59"/>
      <c r="I49" s="43"/>
    </row>
    <row r="50" spans="1:9">
      <c r="A50" s="15" t="s">
        <v>38</v>
      </c>
      <c r="B50" s="14" t="s">
        <v>193</v>
      </c>
      <c r="C50" s="24" t="s">
        <v>0</v>
      </c>
      <c r="D50" s="49"/>
      <c r="E50" s="59"/>
      <c r="F50" s="59"/>
      <c r="G50" s="59"/>
      <c r="H50" s="59"/>
      <c r="I50" s="43"/>
    </row>
    <row r="51" spans="1:9">
      <c r="A51" s="18" t="s">
        <v>307</v>
      </c>
      <c r="B51" s="19" t="s">
        <v>193</v>
      </c>
      <c r="C51" s="27" t="s">
        <v>0</v>
      </c>
      <c r="D51" s="49"/>
      <c r="E51" s="59"/>
      <c r="F51" s="59"/>
      <c r="G51" s="59"/>
      <c r="H51" s="59"/>
      <c r="I51" s="43"/>
    </row>
    <row r="52" spans="1:9">
      <c r="A52" s="15" t="s">
        <v>11</v>
      </c>
      <c r="B52" s="14" t="s">
        <v>193</v>
      </c>
      <c r="C52" s="24" t="s">
        <v>0</v>
      </c>
      <c r="D52" s="49"/>
      <c r="E52" s="59"/>
      <c r="F52" s="59"/>
      <c r="G52" s="59"/>
      <c r="H52" s="59"/>
      <c r="I52" s="43"/>
    </row>
    <row r="53" spans="1:9">
      <c r="A53" s="15" t="s">
        <v>35</v>
      </c>
      <c r="B53" s="14" t="s">
        <v>193</v>
      </c>
      <c r="C53" s="24" t="s">
        <v>0</v>
      </c>
      <c r="D53" s="49"/>
      <c r="E53" s="59"/>
      <c r="F53" s="59"/>
      <c r="G53" s="59"/>
      <c r="H53" s="59"/>
      <c r="I53" s="43"/>
    </row>
    <row r="54" spans="1:9">
      <c r="A54" s="25" t="s">
        <v>184</v>
      </c>
      <c r="B54" s="14" t="s">
        <v>193</v>
      </c>
      <c r="C54" s="26" t="s">
        <v>5</v>
      </c>
      <c r="D54" s="49"/>
      <c r="E54" s="59"/>
      <c r="F54" s="59"/>
      <c r="G54" s="59"/>
      <c r="H54" s="59"/>
      <c r="I54" s="43"/>
    </row>
    <row r="55" spans="1:9">
      <c r="A55" s="15" t="s">
        <v>185</v>
      </c>
      <c r="B55" s="14" t="s">
        <v>193</v>
      </c>
      <c r="C55" s="24" t="s">
        <v>5</v>
      </c>
      <c r="D55" s="49"/>
      <c r="E55" s="59"/>
      <c r="F55" s="59"/>
      <c r="G55" s="59"/>
      <c r="H55" s="59"/>
      <c r="I55" s="43"/>
    </row>
    <row r="56" spans="1:9">
      <c r="A56" s="15" t="s">
        <v>34</v>
      </c>
      <c r="B56" s="14" t="s">
        <v>193</v>
      </c>
      <c r="C56" s="24" t="s">
        <v>5</v>
      </c>
      <c r="D56" s="49"/>
      <c r="E56" s="59"/>
      <c r="F56" s="59"/>
      <c r="G56" s="59"/>
      <c r="H56" s="59"/>
      <c r="I56" s="43"/>
    </row>
    <row r="57" spans="1:9">
      <c r="A57" s="15" t="s">
        <v>33</v>
      </c>
      <c r="B57" s="14" t="s">
        <v>193</v>
      </c>
      <c r="C57" s="24" t="s">
        <v>5</v>
      </c>
      <c r="D57" s="49"/>
      <c r="E57" s="59"/>
      <c r="F57" s="59"/>
      <c r="G57" s="59"/>
      <c r="H57" s="59"/>
      <c r="I57" s="43"/>
    </row>
    <row r="58" spans="1:9">
      <c r="A58" s="15" t="s">
        <v>46</v>
      </c>
      <c r="B58" s="14" t="s">
        <v>193</v>
      </c>
      <c r="C58" s="24" t="s">
        <v>5</v>
      </c>
      <c r="D58" s="49"/>
      <c r="E58" s="59"/>
      <c r="F58" s="59"/>
      <c r="G58" s="59"/>
      <c r="H58" s="59"/>
      <c r="I58" s="43"/>
    </row>
    <row r="59" spans="1:9">
      <c r="A59" s="15" t="s">
        <v>213</v>
      </c>
      <c r="B59" s="14" t="s">
        <v>193</v>
      </c>
      <c r="C59" s="24" t="s">
        <v>5</v>
      </c>
      <c r="D59" s="49"/>
      <c r="E59" s="59"/>
      <c r="F59" s="59"/>
      <c r="G59" s="59"/>
      <c r="H59" s="59"/>
      <c r="I59" s="43"/>
    </row>
    <row r="60" spans="1:9">
      <c r="A60" s="15" t="s">
        <v>41</v>
      </c>
      <c r="B60" s="14" t="s">
        <v>193</v>
      </c>
      <c r="C60" s="24" t="s">
        <v>5</v>
      </c>
      <c r="D60" s="49"/>
      <c r="E60" s="59"/>
      <c r="F60" s="59"/>
      <c r="G60" s="59"/>
      <c r="H60" s="59"/>
      <c r="I60" s="43"/>
    </row>
    <row r="61" spans="1:9">
      <c r="A61" s="15" t="s">
        <v>42</v>
      </c>
      <c r="B61" s="14" t="s">
        <v>193</v>
      </c>
      <c r="C61" s="24" t="s">
        <v>5</v>
      </c>
      <c r="D61" s="49"/>
      <c r="E61" s="59"/>
      <c r="F61" s="59"/>
      <c r="G61" s="59"/>
      <c r="H61" s="59"/>
      <c r="I61" s="43"/>
    </row>
    <row r="62" spans="1:9" s="21" customFormat="1">
      <c r="A62" s="15" t="s">
        <v>36</v>
      </c>
      <c r="B62" s="14" t="s">
        <v>193</v>
      </c>
      <c r="C62" s="24" t="s">
        <v>5</v>
      </c>
      <c r="D62" s="49"/>
      <c r="E62" s="59"/>
      <c r="F62" s="59"/>
      <c r="G62" s="59"/>
      <c r="H62" s="59"/>
      <c r="I62" s="43"/>
    </row>
    <row r="63" spans="1:9" ht="16.5" thickBot="1">
      <c r="A63" s="35" t="s">
        <v>49</v>
      </c>
      <c r="B63" s="36" t="s">
        <v>193</v>
      </c>
      <c r="C63" s="37" t="s">
        <v>5</v>
      </c>
      <c r="D63" s="49"/>
      <c r="E63" s="59"/>
      <c r="F63" s="59"/>
      <c r="G63" s="59"/>
      <c r="H63" s="59"/>
      <c r="I63" s="43"/>
    </row>
    <row r="64" spans="1:9" ht="16.5" thickBot="1">
      <c r="A64" s="145" t="s">
        <v>300</v>
      </c>
      <c r="B64" s="77" t="s">
        <v>194</v>
      </c>
      <c r="C64" s="78"/>
      <c r="D64" s="10">
        <v>21.3</v>
      </c>
      <c r="E64" s="11">
        <v>27.69</v>
      </c>
      <c r="F64" s="11">
        <v>34.08</v>
      </c>
      <c r="G64" s="11">
        <f>D64*2080</f>
        <v>44304</v>
      </c>
      <c r="H64" s="11">
        <f>E64*2080</f>
        <v>57595.200000000004</v>
      </c>
      <c r="I64" s="12">
        <f>F64*2080</f>
        <v>70886.399999999994</v>
      </c>
    </row>
    <row r="65" spans="1:12">
      <c r="A65" s="32" t="s">
        <v>218</v>
      </c>
      <c r="B65" s="33" t="s">
        <v>194</v>
      </c>
      <c r="C65" s="34" t="s">
        <v>0</v>
      </c>
      <c r="D65" s="41"/>
      <c r="E65" s="41"/>
      <c r="F65" s="41"/>
      <c r="G65" s="41"/>
      <c r="H65" s="41"/>
      <c r="I65" s="42"/>
    </row>
    <row r="66" spans="1:12">
      <c r="A66" s="15" t="s">
        <v>259</v>
      </c>
      <c r="B66" s="14" t="s">
        <v>194</v>
      </c>
      <c r="C66" s="24" t="s">
        <v>0</v>
      </c>
      <c r="D66" s="59"/>
      <c r="E66" s="59"/>
      <c r="F66" s="59"/>
      <c r="G66" s="59"/>
      <c r="H66" s="59"/>
      <c r="I66" s="43"/>
    </row>
    <row r="67" spans="1:12">
      <c r="A67" s="15" t="s">
        <v>177</v>
      </c>
      <c r="B67" s="14" t="s">
        <v>194</v>
      </c>
      <c r="C67" s="24" t="s">
        <v>0</v>
      </c>
      <c r="D67" s="59"/>
      <c r="E67" s="59"/>
      <c r="F67" s="59"/>
      <c r="G67" s="59"/>
      <c r="H67" s="59"/>
      <c r="I67" s="43"/>
    </row>
    <row r="68" spans="1:12">
      <c r="A68" s="15" t="s">
        <v>179</v>
      </c>
      <c r="B68" s="14" t="s">
        <v>194</v>
      </c>
      <c r="C68" s="24" t="s">
        <v>0</v>
      </c>
      <c r="D68" s="59"/>
      <c r="E68" s="59"/>
      <c r="F68" s="59"/>
      <c r="G68" s="59"/>
      <c r="H68" s="59"/>
      <c r="I68" s="43"/>
    </row>
    <row r="69" spans="1:12">
      <c r="A69" s="15" t="s">
        <v>54</v>
      </c>
      <c r="B69" s="14" t="s">
        <v>194</v>
      </c>
      <c r="C69" s="24" t="s">
        <v>0</v>
      </c>
      <c r="D69" s="59"/>
      <c r="E69" s="59"/>
      <c r="F69" s="59"/>
      <c r="G69" s="59"/>
      <c r="H69" s="59"/>
      <c r="I69" s="43"/>
    </row>
    <row r="70" spans="1:12">
      <c r="A70" s="15" t="s">
        <v>58</v>
      </c>
      <c r="B70" s="14" t="s">
        <v>194</v>
      </c>
      <c r="C70" s="24" t="s">
        <v>0</v>
      </c>
      <c r="D70" s="59"/>
      <c r="E70" s="59"/>
      <c r="F70" s="59"/>
      <c r="G70" s="59"/>
      <c r="H70" s="59"/>
      <c r="I70" s="43"/>
    </row>
    <row r="71" spans="1:12" ht="16.5" thickBot="1">
      <c r="A71" s="35" t="s">
        <v>258</v>
      </c>
      <c r="B71" s="36" t="s">
        <v>194</v>
      </c>
      <c r="C71" s="37" t="s">
        <v>0</v>
      </c>
      <c r="D71" s="44"/>
      <c r="E71" s="44"/>
      <c r="F71" s="44"/>
      <c r="G71" s="44"/>
      <c r="H71" s="44"/>
      <c r="I71" s="45"/>
    </row>
    <row r="72" spans="1:12" ht="20.45" customHeight="1" thickBot="1">
      <c r="A72" s="40" t="s">
        <v>300</v>
      </c>
      <c r="B72" s="3" t="s">
        <v>194</v>
      </c>
      <c r="C72" s="39"/>
      <c r="D72" s="10">
        <v>21.3</v>
      </c>
      <c r="E72" s="11">
        <v>27.69</v>
      </c>
      <c r="F72" s="11">
        <v>34.08</v>
      </c>
      <c r="G72" s="11">
        <f>D72*2080</f>
        <v>44304</v>
      </c>
      <c r="H72" s="11">
        <f>E72*2080</f>
        <v>57595.200000000004</v>
      </c>
      <c r="I72" s="12">
        <f>F72*2080</f>
        <v>70886.399999999994</v>
      </c>
    </row>
    <row r="73" spans="1:12">
      <c r="A73" s="22" t="s">
        <v>305</v>
      </c>
      <c r="B73" s="13" t="s">
        <v>194</v>
      </c>
      <c r="C73" s="172" t="s">
        <v>0</v>
      </c>
      <c r="D73" s="49"/>
      <c r="E73" s="59"/>
      <c r="F73" s="59"/>
      <c r="G73" s="59"/>
      <c r="H73" s="59"/>
      <c r="I73" s="43"/>
    </row>
    <row r="74" spans="1:12">
      <c r="A74" s="15" t="s">
        <v>486</v>
      </c>
      <c r="B74" s="14" t="s">
        <v>194</v>
      </c>
      <c r="C74" s="24" t="s">
        <v>0</v>
      </c>
      <c r="D74" s="49"/>
      <c r="E74" s="59"/>
      <c r="F74" s="59"/>
      <c r="G74" s="59"/>
      <c r="H74" s="59"/>
      <c r="I74" s="43"/>
    </row>
    <row r="75" spans="1:12" s="28" customFormat="1">
      <c r="A75" s="15" t="s">
        <v>60</v>
      </c>
      <c r="B75" s="14" t="s">
        <v>194</v>
      </c>
      <c r="C75" s="81" t="s">
        <v>0</v>
      </c>
      <c r="D75" s="49"/>
      <c r="E75" s="59"/>
      <c r="F75" s="59"/>
      <c r="G75" s="59"/>
      <c r="H75" s="59"/>
      <c r="I75" s="43"/>
      <c r="J75" s="1"/>
      <c r="K75" s="1"/>
      <c r="L75" s="1"/>
    </row>
    <row r="76" spans="1:12">
      <c r="A76" s="15" t="s">
        <v>238</v>
      </c>
      <c r="B76" s="14" t="s">
        <v>194</v>
      </c>
      <c r="C76" s="81" t="s">
        <v>0</v>
      </c>
      <c r="D76" s="49"/>
      <c r="E76" s="59"/>
      <c r="F76" s="59"/>
      <c r="G76" s="59"/>
      <c r="H76" s="59"/>
      <c r="I76" s="43"/>
    </row>
    <row r="77" spans="1:12" ht="33.75" customHeight="1">
      <c r="A77" s="25" t="s">
        <v>478</v>
      </c>
      <c r="B77" s="14" t="s">
        <v>194</v>
      </c>
      <c r="C77" s="88" t="s">
        <v>5</v>
      </c>
      <c r="D77" s="49"/>
      <c r="E77" s="59"/>
      <c r="F77" s="59"/>
      <c r="G77" s="59"/>
      <c r="H77" s="59"/>
      <c r="I77" s="43"/>
    </row>
    <row r="78" spans="1:12">
      <c r="A78" s="15" t="s">
        <v>64</v>
      </c>
      <c r="B78" s="14" t="s">
        <v>194</v>
      </c>
      <c r="C78" s="81" t="s">
        <v>5</v>
      </c>
      <c r="D78" s="49"/>
      <c r="E78" s="59"/>
      <c r="F78" s="59"/>
      <c r="G78" s="59"/>
      <c r="H78" s="59"/>
      <c r="I78" s="43"/>
    </row>
    <row r="79" spans="1:12">
      <c r="A79" s="15" t="s">
        <v>48</v>
      </c>
      <c r="B79" s="14" t="s">
        <v>194</v>
      </c>
      <c r="C79" s="81" t="s">
        <v>5</v>
      </c>
      <c r="D79" s="49"/>
      <c r="E79" s="59"/>
      <c r="F79" s="59"/>
      <c r="G79" s="59"/>
      <c r="H79" s="59"/>
      <c r="I79" s="43"/>
    </row>
    <row r="80" spans="1:12">
      <c r="A80" s="15" t="s">
        <v>75</v>
      </c>
      <c r="B80" s="14" t="s">
        <v>194</v>
      </c>
      <c r="C80" s="81" t="s">
        <v>5</v>
      </c>
      <c r="D80" s="49"/>
      <c r="E80" s="59"/>
      <c r="F80" s="59"/>
      <c r="G80" s="59"/>
      <c r="H80" s="59"/>
      <c r="I80" s="43"/>
    </row>
    <row r="81" spans="1:12">
      <c r="A81" s="15" t="s">
        <v>76</v>
      </c>
      <c r="B81" s="14" t="s">
        <v>194</v>
      </c>
      <c r="C81" s="81" t="s">
        <v>5</v>
      </c>
      <c r="D81" s="49"/>
      <c r="E81" s="59"/>
      <c r="F81" s="59"/>
      <c r="G81" s="59"/>
      <c r="H81" s="59"/>
      <c r="I81" s="43"/>
    </row>
    <row r="82" spans="1:12">
      <c r="A82" s="15" t="s">
        <v>47</v>
      </c>
      <c r="B82" s="14" t="s">
        <v>194</v>
      </c>
      <c r="C82" s="81" t="s">
        <v>5</v>
      </c>
      <c r="D82" s="49"/>
      <c r="E82" s="59"/>
      <c r="F82" s="59"/>
      <c r="G82" s="59"/>
      <c r="H82" s="59"/>
      <c r="I82" s="43"/>
    </row>
    <row r="83" spans="1:12">
      <c r="A83" s="15" t="s">
        <v>72</v>
      </c>
      <c r="B83" s="14" t="s">
        <v>194</v>
      </c>
      <c r="C83" s="81" t="s">
        <v>5</v>
      </c>
      <c r="D83" s="49"/>
      <c r="E83" s="59"/>
      <c r="F83" s="59"/>
      <c r="G83" s="59"/>
      <c r="H83" s="59"/>
      <c r="I83" s="43"/>
    </row>
    <row r="84" spans="1:12">
      <c r="A84" s="15" t="s">
        <v>56</v>
      </c>
      <c r="B84" s="14" t="s">
        <v>194</v>
      </c>
      <c r="C84" s="81" t="s">
        <v>5</v>
      </c>
      <c r="D84" s="49"/>
      <c r="E84" s="59"/>
      <c r="F84" s="59"/>
      <c r="G84" s="59"/>
      <c r="H84" s="59"/>
      <c r="I84" s="43"/>
    </row>
    <row r="85" spans="1:12">
      <c r="A85" s="15" t="s">
        <v>470</v>
      </c>
      <c r="B85" s="14" t="s">
        <v>194</v>
      </c>
      <c r="C85" s="81" t="s">
        <v>5</v>
      </c>
      <c r="D85" s="49"/>
      <c r="E85" s="59"/>
      <c r="F85" s="59"/>
      <c r="G85" s="59"/>
      <c r="H85" s="59"/>
      <c r="I85" s="43"/>
    </row>
    <row r="86" spans="1:12">
      <c r="A86" s="15" t="s">
        <v>63</v>
      </c>
      <c r="B86" s="14" t="s">
        <v>194</v>
      </c>
      <c r="C86" s="81" t="s">
        <v>5</v>
      </c>
      <c r="D86" s="49"/>
      <c r="E86" s="59"/>
      <c r="F86" s="59"/>
      <c r="G86" s="59"/>
      <c r="H86" s="59"/>
      <c r="I86" s="43"/>
    </row>
    <row r="87" spans="1:12">
      <c r="A87" s="15" t="s">
        <v>66</v>
      </c>
      <c r="B87" s="14" t="s">
        <v>194</v>
      </c>
      <c r="C87" s="81" t="s">
        <v>5</v>
      </c>
      <c r="D87" s="49"/>
      <c r="E87" s="59"/>
      <c r="F87" s="59"/>
      <c r="G87" s="59"/>
      <c r="H87" s="59"/>
      <c r="I87" s="43"/>
    </row>
    <row r="88" spans="1:12">
      <c r="A88" s="15" t="s">
        <v>79</v>
      </c>
      <c r="B88" s="14" t="s">
        <v>194</v>
      </c>
      <c r="C88" s="81" t="s">
        <v>5</v>
      </c>
      <c r="D88" s="49"/>
      <c r="E88" s="59"/>
      <c r="F88" s="59"/>
      <c r="G88" s="59"/>
      <c r="H88" s="59"/>
      <c r="I88" s="43"/>
    </row>
    <row r="89" spans="1:12">
      <c r="A89" s="15" t="s">
        <v>71</v>
      </c>
      <c r="B89" s="14" t="s">
        <v>194</v>
      </c>
      <c r="C89" s="81" t="s">
        <v>5</v>
      </c>
      <c r="D89" s="49"/>
      <c r="E89" s="59"/>
      <c r="F89" s="59"/>
      <c r="G89" s="59"/>
      <c r="H89" s="59"/>
      <c r="I89" s="43"/>
    </row>
    <row r="90" spans="1:12">
      <c r="A90" s="15" t="s">
        <v>242</v>
      </c>
      <c r="B90" s="14" t="s">
        <v>194</v>
      </c>
      <c r="C90" s="81" t="s">
        <v>5</v>
      </c>
      <c r="D90" s="49"/>
      <c r="E90" s="59"/>
      <c r="F90" s="59"/>
      <c r="G90" s="59"/>
      <c r="H90" s="59"/>
      <c r="I90" s="43"/>
    </row>
    <row r="91" spans="1:12">
      <c r="A91" s="15" t="s">
        <v>187</v>
      </c>
      <c r="B91" s="14" t="s">
        <v>194</v>
      </c>
      <c r="C91" s="81" t="s">
        <v>5</v>
      </c>
      <c r="D91" s="49"/>
      <c r="E91" s="59"/>
      <c r="F91" s="59"/>
      <c r="G91" s="59"/>
      <c r="H91" s="59"/>
      <c r="I91" s="43"/>
    </row>
    <row r="92" spans="1:12">
      <c r="A92" s="15" t="s">
        <v>52</v>
      </c>
      <c r="B92" s="14" t="s">
        <v>194</v>
      </c>
      <c r="C92" s="81" t="s">
        <v>5</v>
      </c>
      <c r="D92" s="49"/>
      <c r="E92" s="59"/>
      <c r="F92" s="59"/>
      <c r="G92" s="59"/>
      <c r="H92" s="59"/>
      <c r="I92" s="43"/>
    </row>
    <row r="93" spans="1:12">
      <c r="A93" s="15" t="s">
        <v>67</v>
      </c>
      <c r="B93" s="14" t="s">
        <v>194</v>
      </c>
      <c r="C93" s="81" t="s">
        <v>5</v>
      </c>
      <c r="D93" s="49"/>
      <c r="E93" s="59"/>
      <c r="F93" s="59"/>
      <c r="G93" s="59"/>
      <c r="H93" s="59"/>
      <c r="I93" s="43"/>
      <c r="J93" s="28"/>
      <c r="K93" s="28"/>
      <c r="L93" s="28"/>
    </row>
    <row r="94" spans="1:12">
      <c r="A94" s="15" t="s">
        <v>59</v>
      </c>
      <c r="B94" s="14" t="s">
        <v>194</v>
      </c>
      <c r="C94" s="81" t="s">
        <v>5</v>
      </c>
      <c r="D94" s="49"/>
      <c r="E94" s="59"/>
      <c r="F94" s="59"/>
      <c r="G94" s="59"/>
      <c r="H94" s="59"/>
      <c r="I94" s="43"/>
    </row>
    <row r="95" spans="1:12" s="21" customFormat="1">
      <c r="A95" s="15" t="s">
        <v>65</v>
      </c>
      <c r="B95" s="14" t="s">
        <v>194</v>
      </c>
      <c r="C95" s="81" t="s">
        <v>5</v>
      </c>
      <c r="D95" s="49"/>
      <c r="E95" s="59"/>
      <c r="F95" s="59"/>
      <c r="G95" s="59"/>
      <c r="H95" s="59"/>
      <c r="I95" s="43"/>
    </row>
    <row r="96" spans="1:12">
      <c r="A96" s="15" t="s">
        <v>186</v>
      </c>
      <c r="B96" s="14" t="s">
        <v>194</v>
      </c>
      <c r="C96" s="81" t="s">
        <v>5</v>
      </c>
      <c r="D96" s="49"/>
      <c r="E96" s="59"/>
      <c r="F96" s="59"/>
      <c r="G96" s="59"/>
      <c r="H96" s="59"/>
      <c r="I96" s="43"/>
    </row>
    <row r="97" spans="1:9">
      <c r="A97" s="15" t="s">
        <v>62</v>
      </c>
      <c r="B97" s="14" t="s">
        <v>194</v>
      </c>
      <c r="C97" s="81" t="s">
        <v>5</v>
      </c>
      <c r="D97" s="49"/>
      <c r="E97" s="59"/>
      <c r="F97" s="59"/>
      <c r="G97" s="59"/>
      <c r="H97" s="59"/>
      <c r="I97" s="43"/>
    </row>
    <row r="98" spans="1:9">
      <c r="A98" s="15" t="s">
        <v>78</v>
      </c>
      <c r="B98" s="14" t="s">
        <v>194</v>
      </c>
      <c r="C98" s="81" t="s">
        <v>5</v>
      </c>
      <c r="D98" s="49"/>
      <c r="E98" s="59"/>
      <c r="F98" s="59"/>
      <c r="G98" s="59"/>
      <c r="H98" s="59"/>
      <c r="I98" s="43"/>
    </row>
    <row r="99" spans="1:9" ht="12.6" customHeight="1">
      <c r="A99" s="15" t="s">
        <v>68</v>
      </c>
      <c r="B99" s="14" t="s">
        <v>194</v>
      </c>
      <c r="C99" s="81" t="s">
        <v>5</v>
      </c>
      <c r="D99" s="49"/>
      <c r="E99" s="59"/>
      <c r="F99" s="59"/>
      <c r="G99" s="59"/>
      <c r="H99" s="59"/>
      <c r="I99" s="43"/>
    </row>
    <row r="100" spans="1:9">
      <c r="A100" s="15" t="s">
        <v>74</v>
      </c>
      <c r="B100" s="14" t="s">
        <v>194</v>
      </c>
      <c r="C100" s="81" t="s">
        <v>5</v>
      </c>
      <c r="D100" s="49"/>
      <c r="E100" s="59"/>
      <c r="F100" s="59"/>
      <c r="G100" s="59"/>
      <c r="H100" s="59"/>
      <c r="I100" s="43"/>
    </row>
    <row r="101" spans="1:9">
      <c r="A101" s="15" t="s">
        <v>57</v>
      </c>
      <c r="B101" s="14" t="s">
        <v>194</v>
      </c>
      <c r="C101" s="81" t="s">
        <v>5</v>
      </c>
      <c r="D101" s="49"/>
      <c r="E101" s="59"/>
      <c r="F101" s="59"/>
      <c r="G101" s="59"/>
      <c r="H101" s="59"/>
      <c r="I101" s="43"/>
    </row>
    <row r="102" spans="1:9">
      <c r="A102" s="15" t="s">
        <v>40</v>
      </c>
      <c r="B102" s="14" t="s">
        <v>194</v>
      </c>
      <c r="C102" s="81" t="s">
        <v>5</v>
      </c>
      <c r="D102" s="49"/>
      <c r="E102" s="59"/>
      <c r="F102" s="59"/>
      <c r="G102" s="59"/>
      <c r="H102" s="59"/>
      <c r="I102" s="43"/>
    </row>
    <row r="103" spans="1:9">
      <c r="A103" s="15" t="s">
        <v>189</v>
      </c>
      <c r="B103" s="14" t="s">
        <v>194</v>
      </c>
      <c r="C103" s="81" t="s">
        <v>5</v>
      </c>
      <c r="D103" s="49"/>
      <c r="E103" s="59"/>
      <c r="F103" s="59"/>
      <c r="G103" s="59"/>
      <c r="H103" s="59"/>
      <c r="I103" s="43"/>
    </row>
    <row r="104" spans="1:9" s="28" customFormat="1">
      <c r="A104" s="15" t="s">
        <v>262</v>
      </c>
      <c r="B104" s="14" t="s">
        <v>194</v>
      </c>
      <c r="C104" s="81" t="s">
        <v>5</v>
      </c>
      <c r="D104" s="49"/>
      <c r="E104" s="59"/>
      <c r="F104" s="59"/>
      <c r="G104" s="59"/>
      <c r="H104" s="59"/>
      <c r="I104" s="43"/>
    </row>
    <row r="105" spans="1:9">
      <c r="A105" s="15" t="s">
        <v>53</v>
      </c>
      <c r="B105" s="14" t="s">
        <v>194</v>
      </c>
      <c r="C105" s="81" t="s">
        <v>5</v>
      </c>
      <c r="D105" s="49"/>
      <c r="E105" s="59"/>
      <c r="F105" s="59"/>
      <c r="G105" s="59"/>
      <c r="H105" s="59"/>
      <c r="I105" s="43"/>
    </row>
    <row r="106" spans="1:9" s="29" customFormat="1">
      <c r="A106" s="15" t="s">
        <v>32</v>
      </c>
      <c r="B106" s="14" t="s">
        <v>194</v>
      </c>
      <c r="C106" s="81" t="s">
        <v>5</v>
      </c>
      <c r="D106" s="49"/>
      <c r="E106" s="59"/>
      <c r="F106" s="59"/>
      <c r="G106" s="59"/>
      <c r="H106" s="59"/>
      <c r="I106" s="43"/>
    </row>
    <row r="107" spans="1:9" ht="16.5" thickBot="1">
      <c r="A107" s="35" t="s">
        <v>77</v>
      </c>
      <c r="B107" s="36" t="s">
        <v>194</v>
      </c>
      <c r="C107" s="82" t="s">
        <v>5</v>
      </c>
      <c r="D107" s="174"/>
      <c r="E107" s="63"/>
      <c r="F107" s="63"/>
      <c r="G107" s="63"/>
      <c r="H107" s="63"/>
      <c r="I107" s="64"/>
    </row>
    <row r="108" spans="1:9" ht="21.95" customHeight="1" thickBot="1">
      <c r="A108" s="79" t="s">
        <v>300</v>
      </c>
      <c r="B108" s="57" t="s">
        <v>194</v>
      </c>
      <c r="C108" s="80"/>
      <c r="D108" s="84">
        <v>21.3</v>
      </c>
      <c r="E108" s="70">
        <v>27.69</v>
      </c>
      <c r="F108" s="70">
        <v>34.08</v>
      </c>
      <c r="G108" s="70">
        <f>D108*2080</f>
        <v>44304</v>
      </c>
      <c r="H108" s="70">
        <f>E108*2080</f>
        <v>57595.200000000004</v>
      </c>
      <c r="I108" s="71">
        <f>F108*2080</f>
        <v>70886.399999999994</v>
      </c>
    </row>
    <row r="109" spans="1:9">
      <c r="A109" s="15" t="s">
        <v>430</v>
      </c>
      <c r="B109" s="14" t="s">
        <v>194</v>
      </c>
      <c r="C109" s="81" t="s">
        <v>5</v>
      </c>
      <c r="D109" s="166"/>
      <c r="E109" s="165"/>
      <c r="F109" s="165"/>
      <c r="G109" s="165"/>
      <c r="H109" s="165"/>
      <c r="I109" s="54"/>
    </row>
    <row r="110" spans="1:9">
      <c r="A110" s="15" t="s">
        <v>277</v>
      </c>
      <c r="B110" s="14" t="s">
        <v>194</v>
      </c>
      <c r="C110" s="81" t="s">
        <v>5</v>
      </c>
      <c r="D110" s="166"/>
      <c r="E110" s="165"/>
      <c r="F110" s="165"/>
      <c r="G110" s="165"/>
      <c r="H110" s="165"/>
      <c r="I110" s="54"/>
    </row>
    <row r="111" spans="1:9" ht="16.5" thickBot="1">
      <c r="A111" s="15" t="s">
        <v>190</v>
      </c>
      <c r="B111" s="14" t="s">
        <v>194</v>
      </c>
      <c r="C111" s="81" t="s">
        <v>5</v>
      </c>
      <c r="D111" s="166"/>
      <c r="E111" s="165"/>
      <c r="F111" s="165"/>
      <c r="G111" s="165"/>
      <c r="H111" s="165"/>
      <c r="I111" s="54"/>
    </row>
    <row r="112" spans="1:9" ht="16.5" thickBot="1">
      <c r="A112" s="40" t="s">
        <v>300</v>
      </c>
      <c r="B112" s="3" t="s">
        <v>195</v>
      </c>
      <c r="C112" s="39"/>
      <c r="D112" s="38">
        <v>23.43</v>
      </c>
      <c r="E112" s="11">
        <v>30.46</v>
      </c>
      <c r="F112" s="11">
        <v>37.49</v>
      </c>
      <c r="G112" s="11">
        <f>D112*2080</f>
        <v>48734.400000000001</v>
      </c>
      <c r="H112" s="11">
        <f>E112*2080</f>
        <v>63356.800000000003</v>
      </c>
      <c r="I112" s="12">
        <f>F112*2080</f>
        <v>77979.199999999997</v>
      </c>
    </row>
    <row r="113" spans="1:18">
      <c r="A113" s="22" t="s">
        <v>255</v>
      </c>
      <c r="B113" s="13" t="s">
        <v>195</v>
      </c>
      <c r="C113" s="172" t="s">
        <v>0</v>
      </c>
      <c r="D113" s="49"/>
      <c r="E113" s="59"/>
      <c r="F113" s="59"/>
      <c r="G113" s="59"/>
      <c r="H113" s="59"/>
      <c r="I113" s="43"/>
    </row>
    <row r="114" spans="1:18">
      <c r="A114" s="15" t="s">
        <v>82</v>
      </c>
      <c r="B114" s="14" t="s">
        <v>195</v>
      </c>
      <c r="C114" s="81" t="s">
        <v>0</v>
      </c>
      <c r="D114" s="49"/>
      <c r="E114" s="59"/>
      <c r="F114" s="59"/>
      <c r="G114" s="59"/>
      <c r="H114" s="59"/>
      <c r="I114" s="43"/>
    </row>
    <row r="115" spans="1:18">
      <c r="A115" s="15" t="s">
        <v>90</v>
      </c>
      <c r="B115" s="14" t="s">
        <v>195</v>
      </c>
      <c r="C115" s="81" t="s">
        <v>0</v>
      </c>
      <c r="D115" s="49"/>
      <c r="E115" s="59"/>
      <c r="F115" s="59"/>
      <c r="G115" s="59"/>
      <c r="H115" s="59"/>
      <c r="I115" s="43"/>
    </row>
    <row r="116" spans="1:18">
      <c r="A116" s="15" t="s">
        <v>253</v>
      </c>
      <c r="B116" s="14" t="s">
        <v>195</v>
      </c>
      <c r="C116" s="81" t="s">
        <v>0</v>
      </c>
      <c r="D116" s="49"/>
      <c r="E116" s="59"/>
      <c r="F116" s="59"/>
      <c r="G116" s="59"/>
      <c r="H116" s="59"/>
      <c r="I116" s="43"/>
    </row>
    <row r="117" spans="1:18">
      <c r="A117" s="15" t="s">
        <v>252</v>
      </c>
      <c r="B117" s="14" t="s">
        <v>195</v>
      </c>
      <c r="C117" s="81" t="s">
        <v>0</v>
      </c>
      <c r="D117" s="49"/>
      <c r="E117" s="59"/>
      <c r="F117" s="59"/>
      <c r="G117" s="59"/>
      <c r="H117" s="59"/>
      <c r="I117" s="43"/>
    </row>
    <row r="118" spans="1:18">
      <c r="A118" s="15" t="s">
        <v>256</v>
      </c>
      <c r="B118" s="14" t="s">
        <v>195</v>
      </c>
      <c r="C118" s="81" t="s">
        <v>0</v>
      </c>
      <c r="D118" s="49"/>
      <c r="E118" s="59"/>
      <c r="F118" s="59"/>
      <c r="G118" s="59"/>
      <c r="H118" s="59"/>
      <c r="I118" s="43"/>
    </row>
    <row r="119" spans="1:18">
      <c r="A119" s="15" t="s">
        <v>85</v>
      </c>
      <c r="B119" s="14" t="s">
        <v>195</v>
      </c>
      <c r="C119" s="81" t="s">
        <v>0</v>
      </c>
      <c r="D119" s="49"/>
      <c r="E119" s="59"/>
      <c r="F119" s="59"/>
      <c r="G119" s="59"/>
      <c r="H119" s="59"/>
      <c r="I119" s="43"/>
    </row>
    <row r="120" spans="1:18">
      <c r="A120" s="15" t="s">
        <v>251</v>
      </c>
      <c r="B120" s="14" t="s">
        <v>195</v>
      </c>
      <c r="C120" s="81" t="s">
        <v>0</v>
      </c>
      <c r="D120" s="49"/>
      <c r="E120" s="59"/>
      <c r="F120" s="59"/>
      <c r="G120" s="59"/>
      <c r="H120" s="59"/>
      <c r="I120" s="43"/>
    </row>
    <row r="121" spans="1:18">
      <c r="A121" s="15" t="s">
        <v>55</v>
      </c>
      <c r="B121" s="14" t="s">
        <v>195</v>
      </c>
      <c r="C121" s="81" t="s">
        <v>0</v>
      </c>
      <c r="D121" s="49"/>
      <c r="E121" s="59"/>
      <c r="F121" s="59"/>
      <c r="G121" s="59"/>
      <c r="H121" s="59"/>
      <c r="I121" s="43"/>
    </row>
    <row r="122" spans="1:18">
      <c r="A122" s="15" t="s">
        <v>221</v>
      </c>
      <c r="B122" s="14" t="s">
        <v>195</v>
      </c>
      <c r="C122" s="81" t="s">
        <v>0</v>
      </c>
      <c r="D122" s="49"/>
      <c r="E122" s="59"/>
      <c r="F122" s="59"/>
      <c r="G122" s="59"/>
      <c r="H122" s="59"/>
      <c r="I122" s="43"/>
    </row>
    <row r="123" spans="1:18" ht="31.5">
      <c r="A123" s="25" t="s">
        <v>479</v>
      </c>
      <c r="B123" s="14" t="s">
        <v>195</v>
      </c>
      <c r="C123" s="88" t="s">
        <v>5</v>
      </c>
      <c r="D123" s="49"/>
      <c r="E123" s="59"/>
      <c r="F123" s="59"/>
      <c r="G123" s="59"/>
      <c r="H123" s="59"/>
      <c r="I123" s="43"/>
    </row>
    <row r="124" spans="1:18" s="29" customFormat="1">
      <c r="A124" s="15" t="s">
        <v>93</v>
      </c>
      <c r="B124" s="14" t="s">
        <v>195</v>
      </c>
      <c r="C124" s="81" t="s">
        <v>5</v>
      </c>
      <c r="D124" s="49"/>
      <c r="E124" s="59"/>
      <c r="F124" s="59"/>
      <c r="G124" s="59"/>
      <c r="H124" s="59"/>
      <c r="I124" s="43"/>
    </row>
    <row r="125" spans="1:18">
      <c r="A125" s="15" t="s">
        <v>254</v>
      </c>
      <c r="B125" s="14" t="s">
        <v>195</v>
      </c>
      <c r="C125" s="81" t="s">
        <v>5</v>
      </c>
      <c r="D125" s="49"/>
      <c r="E125" s="59"/>
      <c r="F125" s="59"/>
      <c r="G125" s="59"/>
      <c r="H125" s="59"/>
      <c r="I125" s="43"/>
      <c r="Q125" s="9"/>
      <c r="R125" s="9"/>
    </row>
    <row r="126" spans="1:18">
      <c r="A126" s="15" t="s">
        <v>86</v>
      </c>
      <c r="B126" s="14" t="s">
        <v>195</v>
      </c>
      <c r="C126" s="81" t="s">
        <v>5</v>
      </c>
      <c r="D126" s="49"/>
      <c r="E126" s="59"/>
      <c r="F126" s="59"/>
      <c r="G126" s="59"/>
      <c r="H126" s="59"/>
      <c r="I126" s="43"/>
    </row>
    <row r="127" spans="1:18">
      <c r="A127" s="15" t="s">
        <v>226</v>
      </c>
      <c r="B127" s="14" t="s">
        <v>195</v>
      </c>
      <c r="C127" s="81" t="s">
        <v>5</v>
      </c>
      <c r="D127" s="49"/>
      <c r="E127" s="59"/>
      <c r="F127" s="59"/>
      <c r="G127" s="59"/>
      <c r="H127" s="59"/>
      <c r="I127" s="43"/>
    </row>
    <row r="128" spans="1:18">
      <c r="A128" s="15" t="s">
        <v>87</v>
      </c>
      <c r="B128" s="14" t="s">
        <v>195</v>
      </c>
      <c r="C128" s="81" t="s">
        <v>5</v>
      </c>
      <c r="D128" s="49"/>
      <c r="E128" s="59"/>
      <c r="F128" s="59"/>
      <c r="G128" s="59"/>
      <c r="H128" s="59"/>
      <c r="I128" s="43"/>
    </row>
    <row r="129" spans="1:18">
      <c r="A129" s="15" t="s">
        <v>422</v>
      </c>
      <c r="B129" s="14" t="s">
        <v>195</v>
      </c>
      <c r="C129" s="81" t="s">
        <v>5</v>
      </c>
      <c r="D129" s="49"/>
      <c r="E129" s="59"/>
      <c r="F129" s="59"/>
      <c r="G129" s="59"/>
      <c r="H129" s="59"/>
      <c r="I129" s="43"/>
    </row>
    <row r="130" spans="1:18">
      <c r="A130" s="15" t="s">
        <v>45</v>
      </c>
      <c r="B130" s="14" t="s">
        <v>195</v>
      </c>
      <c r="C130" s="81" t="s">
        <v>5</v>
      </c>
      <c r="D130" s="49"/>
      <c r="E130" s="59"/>
      <c r="F130" s="59"/>
      <c r="G130" s="59"/>
      <c r="H130" s="59"/>
      <c r="I130" s="43"/>
    </row>
    <row r="131" spans="1:18" s="21" customFormat="1">
      <c r="A131" s="15" t="s">
        <v>84</v>
      </c>
      <c r="B131" s="14" t="s">
        <v>195</v>
      </c>
      <c r="C131" s="81" t="s">
        <v>5</v>
      </c>
      <c r="D131" s="49"/>
      <c r="E131" s="59"/>
      <c r="F131" s="59"/>
      <c r="G131" s="59"/>
      <c r="H131" s="59"/>
      <c r="I131" s="43"/>
    </row>
    <row r="132" spans="1:18">
      <c r="A132" s="15" t="s">
        <v>438</v>
      </c>
      <c r="B132" s="14" t="s">
        <v>195</v>
      </c>
      <c r="C132" s="81" t="s">
        <v>5</v>
      </c>
      <c r="D132" s="49"/>
      <c r="E132" s="59"/>
      <c r="F132" s="59"/>
      <c r="G132" s="59"/>
      <c r="H132" s="59"/>
      <c r="I132" s="43"/>
      <c r="Q132" s="9"/>
      <c r="R132" s="9"/>
    </row>
    <row r="133" spans="1:18">
      <c r="A133" s="15" t="s">
        <v>466</v>
      </c>
      <c r="B133" s="14" t="s">
        <v>195</v>
      </c>
      <c r="C133" s="81" t="s">
        <v>5</v>
      </c>
      <c r="D133" s="49"/>
      <c r="E133" s="59"/>
      <c r="F133" s="59"/>
      <c r="G133" s="59"/>
      <c r="H133" s="59"/>
      <c r="I133" s="43"/>
    </row>
    <row r="134" spans="1:18">
      <c r="A134" s="15" t="s">
        <v>228</v>
      </c>
      <c r="B134" s="14" t="s">
        <v>195</v>
      </c>
      <c r="C134" s="81" t="s">
        <v>5</v>
      </c>
      <c r="D134" s="49"/>
      <c r="E134" s="59"/>
      <c r="F134" s="59"/>
      <c r="G134" s="59"/>
      <c r="H134" s="59"/>
      <c r="I134" s="43"/>
    </row>
    <row r="135" spans="1:18">
      <c r="A135" s="15" t="s">
        <v>182</v>
      </c>
      <c r="B135" s="14" t="s">
        <v>195</v>
      </c>
      <c r="C135" s="81" t="s">
        <v>5</v>
      </c>
      <c r="D135" s="55"/>
      <c r="E135" s="65"/>
      <c r="F135" s="65"/>
      <c r="G135" s="65"/>
      <c r="H135" s="65"/>
      <c r="I135" s="56"/>
    </row>
    <row r="136" spans="1:18" ht="16.5" thickBot="1">
      <c r="A136" s="35" t="s">
        <v>89</v>
      </c>
      <c r="B136" s="36" t="s">
        <v>195</v>
      </c>
      <c r="C136" s="82" t="s">
        <v>5</v>
      </c>
      <c r="D136" s="50"/>
      <c r="E136" s="44"/>
      <c r="F136" s="44"/>
      <c r="G136" s="44"/>
      <c r="H136" s="44"/>
      <c r="I136" s="45"/>
    </row>
    <row r="137" spans="1:18" ht="16.5" thickBot="1">
      <c r="A137" s="40" t="s">
        <v>300</v>
      </c>
      <c r="B137" s="3" t="s">
        <v>196</v>
      </c>
      <c r="C137" s="39"/>
      <c r="D137" s="154">
        <v>25.78</v>
      </c>
      <c r="E137" s="155">
        <v>33.51</v>
      </c>
      <c r="F137" s="155">
        <v>41.24</v>
      </c>
      <c r="G137" s="155">
        <f>D137*2080</f>
        <v>53622.400000000001</v>
      </c>
      <c r="H137" s="155">
        <f>E137*2080</f>
        <v>69700.800000000003</v>
      </c>
      <c r="I137" s="156">
        <f>F137*2080</f>
        <v>85779.199999999997</v>
      </c>
    </row>
    <row r="138" spans="1:18">
      <c r="A138" s="32" t="s">
        <v>83</v>
      </c>
      <c r="B138" s="33" t="s">
        <v>196</v>
      </c>
      <c r="C138" s="158" t="s">
        <v>0</v>
      </c>
      <c r="D138" s="85"/>
      <c r="E138" s="86"/>
      <c r="F138" s="86"/>
      <c r="G138" s="41"/>
      <c r="H138" s="41"/>
      <c r="I138" s="42"/>
    </row>
    <row r="139" spans="1:18">
      <c r="A139" s="25" t="s">
        <v>472</v>
      </c>
      <c r="B139" s="14" t="s">
        <v>196</v>
      </c>
      <c r="C139" s="26" t="s">
        <v>5</v>
      </c>
      <c r="D139" s="49"/>
      <c r="E139" s="59"/>
      <c r="F139" s="59"/>
      <c r="G139" s="59"/>
      <c r="H139" s="59"/>
      <c r="I139" s="43"/>
    </row>
    <row r="140" spans="1:18">
      <c r="A140" s="15" t="s">
        <v>250</v>
      </c>
      <c r="B140" s="14" t="s">
        <v>196</v>
      </c>
      <c r="C140" s="24" t="s">
        <v>5</v>
      </c>
      <c r="D140" s="49"/>
      <c r="E140" s="59"/>
      <c r="F140" s="59"/>
      <c r="G140" s="59"/>
      <c r="H140" s="59"/>
      <c r="I140" s="43"/>
    </row>
    <row r="141" spans="1:18">
      <c r="A141" s="15" t="s">
        <v>459</v>
      </c>
      <c r="B141" s="14" t="s">
        <v>196</v>
      </c>
      <c r="C141" s="24" t="s">
        <v>5</v>
      </c>
      <c r="D141" s="49"/>
      <c r="E141" s="59"/>
      <c r="F141" s="59"/>
      <c r="G141" s="59"/>
      <c r="H141" s="59"/>
      <c r="I141" s="43"/>
    </row>
    <row r="142" spans="1:18">
      <c r="A142" s="15" t="s">
        <v>69</v>
      </c>
      <c r="B142" s="14" t="s">
        <v>196</v>
      </c>
      <c r="C142" s="24" t="s">
        <v>5</v>
      </c>
      <c r="D142" s="49"/>
      <c r="E142" s="59"/>
      <c r="F142" s="59"/>
      <c r="G142" s="59"/>
      <c r="H142" s="59"/>
      <c r="I142" s="43"/>
    </row>
    <row r="143" spans="1:18" ht="16.5" thickBot="1">
      <c r="A143" s="35" t="s">
        <v>81</v>
      </c>
      <c r="B143" s="36" t="s">
        <v>196</v>
      </c>
      <c r="C143" s="37" t="s">
        <v>5</v>
      </c>
      <c r="D143" s="50"/>
      <c r="E143" s="44"/>
      <c r="F143" s="44"/>
      <c r="G143" s="44"/>
      <c r="H143" s="44"/>
      <c r="I143" s="45"/>
    </row>
    <row r="144" spans="1:18" ht="16.5" thickBot="1">
      <c r="A144" s="40" t="s">
        <v>300</v>
      </c>
      <c r="B144" s="3" t="s">
        <v>196</v>
      </c>
      <c r="C144" s="39"/>
      <c r="D144" s="10">
        <v>25.78</v>
      </c>
      <c r="E144" s="11">
        <v>33.51</v>
      </c>
      <c r="F144" s="11">
        <v>41.24</v>
      </c>
      <c r="G144" s="11">
        <f>D144*2080</f>
        <v>53622.400000000001</v>
      </c>
      <c r="H144" s="11">
        <f>E144*2080</f>
        <v>69700.800000000003</v>
      </c>
      <c r="I144" s="12">
        <f>F144*2080</f>
        <v>85779.199999999997</v>
      </c>
    </row>
    <row r="145" spans="1:9">
      <c r="A145" s="32" t="s">
        <v>284</v>
      </c>
      <c r="B145" s="33" t="s">
        <v>196</v>
      </c>
      <c r="C145" s="34" t="s">
        <v>5</v>
      </c>
      <c r="D145" s="48"/>
      <c r="E145" s="41"/>
      <c r="F145" s="41"/>
      <c r="G145" s="41"/>
      <c r="H145" s="41"/>
      <c r="I145" s="42"/>
    </row>
    <row r="146" spans="1:9">
      <c r="A146" s="15" t="s">
        <v>285</v>
      </c>
      <c r="B146" s="14" t="s">
        <v>196</v>
      </c>
      <c r="C146" s="24" t="s">
        <v>5</v>
      </c>
      <c r="D146" s="49"/>
      <c r="E146" s="59"/>
      <c r="F146" s="59"/>
      <c r="G146" s="59"/>
      <c r="H146" s="59"/>
      <c r="I146" s="43"/>
    </row>
    <row r="147" spans="1:9">
      <c r="A147" s="15" t="s">
        <v>183</v>
      </c>
      <c r="B147" s="14" t="s">
        <v>196</v>
      </c>
      <c r="C147" s="24" t="s">
        <v>5</v>
      </c>
      <c r="D147" s="49"/>
      <c r="E147" s="59"/>
      <c r="F147" s="59"/>
      <c r="G147" s="59"/>
      <c r="H147" s="59"/>
      <c r="I147" s="43"/>
    </row>
    <row r="148" spans="1:9">
      <c r="A148" s="15" t="s">
        <v>468</v>
      </c>
      <c r="B148" s="14" t="s">
        <v>196</v>
      </c>
      <c r="C148" s="24" t="s">
        <v>5</v>
      </c>
      <c r="D148" s="49"/>
      <c r="E148" s="59"/>
      <c r="F148" s="59"/>
      <c r="G148" s="59"/>
      <c r="H148" s="59"/>
      <c r="I148" s="43"/>
    </row>
    <row r="149" spans="1:9">
      <c r="A149" s="15" t="s">
        <v>80</v>
      </c>
      <c r="B149" s="14" t="s">
        <v>196</v>
      </c>
      <c r="C149" s="24" t="s">
        <v>5</v>
      </c>
      <c r="D149" s="49"/>
      <c r="E149" s="59"/>
      <c r="F149" s="59"/>
      <c r="G149" s="59"/>
      <c r="H149" s="59"/>
      <c r="I149" s="43"/>
    </row>
    <row r="150" spans="1:9">
      <c r="A150" s="15" t="s">
        <v>474</v>
      </c>
      <c r="B150" s="14" t="s">
        <v>196</v>
      </c>
      <c r="C150" s="24" t="s">
        <v>5</v>
      </c>
      <c r="D150" s="49"/>
      <c r="E150" s="59"/>
      <c r="F150" s="59"/>
      <c r="G150" s="59"/>
      <c r="H150" s="59"/>
      <c r="I150" s="43"/>
    </row>
    <row r="151" spans="1:9">
      <c r="A151" s="15" t="s">
        <v>480</v>
      </c>
      <c r="B151" s="14" t="s">
        <v>196</v>
      </c>
      <c r="C151" s="24" t="s">
        <v>5</v>
      </c>
      <c r="D151" s="49"/>
      <c r="E151" s="59"/>
      <c r="F151" s="59"/>
      <c r="G151" s="59"/>
      <c r="H151" s="59"/>
      <c r="I151" s="43"/>
    </row>
    <row r="152" spans="1:9">
      <c r="A152" s="15" t="s">
        <v>473</v>
      </c>
      <c r="B152" s="14" t="s">
        <v>196</v>
      </c>
      <c r="C152" s="24" t="s">
        <v>5</v>
      </c>
      <c r="D152" s="49"/>
      <c r="E152" s="59"/>
      <c r="F152" s="59"/>
      <c r="G152" s="59"/>
      <c r="H152" s="59"/>
      <c r="I152" s="43"/>
    </row>
    <row r="153" spans="1:9" s="21" customFormat="1">
      <c r="A153" s="15" t="s">
        <v>475</v>
      </c>
      <c r="B153" s="14" t="s">
        <v>196</v>
      </c>
      <c r="C153" s="24" t="s">
        <v>5</v>
      </c>
      <c r="D153" s="49"/>
      <c r="E153" s="59"/>
      <c r="F153" s="59"/>
      <c r="G153" s="59"/>
      <c r="H153" s="59"/>
      <c r="I153" s="43"/>
    </row>
    <row r="154" spans="1:9">
      <c r="A154" s="15" t="s">
        <v>298</v>
      </c>
      <c r="B154" s="14" t="s">
        <v>196</v>
      </c>
      <c r="C154" s="24" t="s">
        <v>5</v>
      </c>
      <c r="D154" s="49"/>
      <c r="E154" s="59"/>
      <c r="F154" s="59"/>
      <c r="G154" s="59"/>
      <c r="H154" s="59"/>
      <c r="I154" s="43"/>
    </row>
    <row r="155" spans="1:9" s="21" customFormat="1">
      <c r="A155" s="15" t="s">
        <v>73</v>
      </c>
      <c r="B155" s="14" t="s">
        <v>196</v>
      </c>
      <c r="C155" s="24" t="s">
        <v>5</v>
      </c>
      <c r="D155" s="49"/>
      <c r="E155" s="59"/>
      <c r="F155" s="59"/>
      <c r="G155" s="59"/>
      <c r="H155" s="59"/>
      <c r="I155" s="43"/>
    </row>
    <row r="156" spans="1:9">
      <c r="A156" s="15" t="s">
        <v>106</v>
      </c>
      <c r="B156" s="14" t="s">
        <v>196</v>
      </c>
      <c r="C156" s="24" t="s">
        <v>5</v>
      </c>
      <c r="D156" s="49"/>
      <c r="E156" s="59"/>
      <c r="F156" s="59"/>
      <c r="G156" s="59"/>
      <c r="H156" s="59"/>
      <c r="I156" s="43"/>
    </row>
    <row r="157" spans="1:9">
      <c r="A157" s="15" t="s">
        <v>101</v>
      </c>
      <c r="B157" s="14" t="s">
        <v>196</v>
      </c>
      <c r="C157" s="24" t="s">
        <v>5</v>
      </c>
      <c r="D157" s="49"/>
      <c r="E157" s="59"/>
      <c r="F157" s="59"/>
      <c r="G157" s="59"/>
      <c r="H157" s="59"/>
      <c r="I157" s="43"/>
    </row>
    <row r="158" spans="1:9">
      <c r="A158" s="15" t="s">
        <v>321</v>
      </c>
      <c r="B158" s="14" t="s">
        <v>196</v>
      </c>
      <c r="C158" s="24" t="s">
        <v>5</v>
      </c>
      <c r="D158" s="49"/>
      <c r="E158" s="59"/>
      <c r="F158" s="59"/>
      <c r="G158" s="59"/>
      <c r="H158" s="59"/>
      <c r="I158" s="43"/>
    </row>
    <row r="159" spans="1:9">
      <c r="A159" s="15" t="s">
        <v>102</v>
      </c>
      <c r="B159" s="14" t="s">
        <v>196</v>
      </c>
      <c r="C159" s="24" t="s">
        <v>5</v>
      </c>
      <c r="D159" s="49"/>
      <c r="E159" s="59"/>
      <c r="F159" s="59"/>
      <c r="G159" s="59"/>
      <c r="H159" s="59"/>
      <c r="I159" s="43"/>
    </row>
    <row r="160" spans="1:9">
      <c r="A160" s="15" t="s">
        <v>217</v>
      </c>
      <c r="B160" s="14" t="s">
        <v>196</v>
      </c>
      <c r="C160" s="24" t="s">
        <v>5</v>
      </c>
      <c r="D160" s="49"/>
      <c r="E160" s="59"/>
      <c r="F160" s="59"/>
      <c r="G160" s="59"/>
      <c r="H160" s="59"/>
      <c r="I160" s="43"/>
    </row>
    <row r="161" spans="1:9" ht="16.5" thickBot="1">
      <c r="A161" s="35" t="s">
        <v>100</v>
      </c>
      <c r="B161" s="36" t="s">
        <v>196</v>
      </c>
      <c r="C161" s="37" t="s">
        <v>5</v>
      </c>
      <c r="D161" s="161"/>
      <c r="E161" s="162"/>
      <c r="F161" s="162"/>
      <c r="G161" s="162"/>
      <c r="H161" s="162"/>
      <c r="I161" s="163"/>
    </row>
    <row r="162" spans="1:9" ht="16.5" thickBot="1">
      <c r="A162" s="40" t="s">
        <v>300</v>
      </c>
      <c r="B162" s="3" t="s">
        <v>197</v>
      </c>
      <c r="C162" s="39"/>
      <c r="D162" s="154">
        <v>28.35</v>
      </c>
      <c r="E162" s="155">
        <v>36.86</v>
      </c>
      <c r="F162" s="155">
        <v>45.37</v>
      </c>
      <c r="G162" s="155">
        <f>D162*2080</f>
        <v>58968</v>
      </c>
      <c r="H162" s="155">
        <f>E162*2080</f>
        <v>76668.800000000003</v>
      </c>
      <c r="I162" s="156">
        <f>F162*2080</f>
        <v>94369.599999999991</v>
      </c>
    </row>
    <row r="163" spans="1:9">
      <c r="A163" s="32" t="s">
        <v>108</v>
      </c>
      <c r="B163" s="33" t="s">
        <v>197</v>
      </c>
      <c r="C163" s="164" t="s">
        <v>0</v>
      </c>
      <c r="D163" s="48"/>
      <c r="E163" s="41"/>
      <c r="F163" s="41"/>
      <c r="G163" s="41"/>
      <c r="H163" s="41"/>
      <c r="I163" s="42"/>
    </row>
    <row r="164" spans="1:9">
      <c r="A164" s="168" t="s">
        <v>99</v>
      </c>
      <c r="B164" s="13" t="s">
        <v>197</v>
      </c>
      <c r="C164" s="169" t="s">
        <v>5</v>
      </c>
      <c r="D164" s="49"/>
      <c r="E164" s="59"/>
      <c r="F164" s="59"/>
      <c r="G164" s="59"/>
      <c r="H164" s="59"/>
      <c r="I164" s="43"/>
    </row>
    <row r="165" spans="1:9">
      <c r="A165" s="15" t="s">
        <v>181</v>
      </c>
      <c r="B165" s="14" t="s">
        <v>197</v>
      </c>
      <c r="C165" s="81" t="s">
        <v>5</v>
      </c>
      <c r="D165" s="166"/>
      <c r="E165" s="165"/>
      <c r="F165" s="165"/>
      <c r="G165" s="165"/>
      <c r="H165" s="165"/>
      <c r="I165" s="54"/>
    </row>
    <row r="166" spans="1:9">
      <c r="A166" s="15" t="s">
        <v>70</v>
      </c>
      <c r="B166" s="14" t="s">
        <v>197</v>
      </c>
      <c r="C166" s="81" t="s">
        <v>5</v>
      </c>
      <c r="D166" s="49"/>
      <c r="E166" s="59"/>
      <c r="F166" s="59"/>
      <c r="G166" s="59"/>
      <c r="H166" s="59"/>
      <c r="I166" s="43"/>
    </row>
    <row r="167" spans="1:9">
      <c r="A167" s="15" t="s">
        <v>97</v>
      </c>
      <c r="B167" s="14" t="s">
        <v>197</v>
      </c>
      <c r="C167" s="81" t="s">
        <v>5</v>
      </c>
      <c r="D167" s="49"/>
      <c r="E167" s="59"/>
      <c r="F167" s="59"/>
      <c r="G167" s="59"/>
      <c r="H167" s="59"/>
      <c r="I167" s="43"/>
    </row>
    <row r="168" spans="1:9">
      <c r="A168" s="15" t="s">
        <v>109</v>
      </c>
      <c r="B168" s="14" t="s">
        <v>197</v>
      </c>
      <c r="C168" s="81" t="s">
        <v>5</v>
      </c>
      <c r="D168" s="49"/>
      <c r="E168" s="59"/>
      <c r="F168" s="59"/>
      <c r="G168" s="59"/>
      <c r="H168" s="59"/>
      <c r="I168" s="43"/>
    </row>
    <row r="169" spans="1:9">
      <c r="A169" s="15" t="s">
        <v>395</v>
      </c>
      <c r="B169" s="14" t="s">
        <v>197</v>
      </c>
      <c r="C169" s="81" t="s">
        <v>5</v>
      </c>
      <c r="D169" s="49"/>
      <c r="E169" s="59"/>
      <c r="F169" s="59"/>
      <c r="G169" s="59"/>
      <c r="H169" s="59"/>
      <c r="I169" s="43"/>
    </row>
    <row r="170" spans="1:9">
      <c r="A170" s="15" t="s">
        <v>95</v>
      </c>
      <c r="B170" s="14" t="s">
        <v>197</v>
      </c>
      <c r="C170" s="81" t="s">
        <v>5</v>
      </c>
      <c r="D170" s="49"/>
      <c r="E170" s="59"/>
      <c r="F170" s="59"/>
      <c r="G170" s="59"/>
      <c r="H170" s="59"/>
      <c r="I170" s="43"/>
    </row>
    <row r="171" spans="1:9">
      <c r="A171" s="15" t="s">
        <v>215</v>
      </c>
      <c r="B171" s="14" t="s">
        <v>197</v>
      </c>
      <c r="C171" s="81" t="s">
        <v>5</v>
      </c>
      <c r="D171" s="49"/>
      <c r="E171" s="59"/>
      <c r="F171" s="59"/>
      <c r="G171" s="59"/>
      <c r="H171" s="59"/>
      <c r="I171" s="43"/>
    </row>
    <row r="172" spans="1:9">
      <c r="A172" s="15" t="s">
        <v>111</v>
      </c>
      <c r="B172" s="14" t="s">
        <v>197</v>
      </c>
      <c r="C172" s="81" t="s">
        <v>5</v>
      </c>
      <c r="D172" s="49"/>
      <c r="E172" s="59"/>
      <c r="F172" s="59"/>
      <c r="G172" s="59"/>
      <c r="H172" s="59"/>
      <c r="I172" s="43"/>
    </row>
    <row r="173" spans="1:9">
      <c r="A173" s="18" t="s">
        <v>295</v>
      </c>
      <c r="B173" s="19" t="s">
        <v>197</v>
      </c>
      <c r="C173" s="87" t="s">
        <v>5</v>
      </c>
      <c r="D173" s="49"/>
      <c r="E173" s="59"/>
      <c r="F173" s="59"/>
      <c r="G173" s="59"/>
      <c r="H173" s="59"/>
      <c r="I173" s="43"/>
    </row>
    <row r="174" spans="1:9">
      <c r="A174" s="22" t="s">
        <v>249</v>
      </c>
      <c r="B174" s="13" t="s">
        <v>197</v>
      </c>
      <c r="C174" s="172" t="s">
        <v>5</v>
      </c>
      <c r="D174" s="49"/>
      <c r="E174" s="59"/>
      <c r="F174" s="59"/>
      <c r="G174" s="59"/>
      <c r="H174" s="59"/>
      <c r="I174" s="43"/>
    </row>
    <row r="175" spans="1:9">
      <c r="A175" s="15" t="s">
        <v>105</v>
      </c>
      <c r="B175" s="14" t="s">
        <v>197</v>
      </c>
      <c r="C175" s="81" t="s">
        <v>5</v>
      </c>
      <c r="D175" s="49"/>
      <c r="E175" s="59"/>
      <c r="F175" s="59"/>
      <c r="G175" s="59"/>
      <c r="H175" s="59"/>
      <c r="I175" s="43"/>
    </row>
    <row r="176" spans="1:9" ht="17.45" customHeight="1">
      <c r="A176" s="15" t="s">
        <v>458</v>
      </c>
      <c r="B176" s="14" t="s">
        <v>197</v>
      </c>
      <c r="C176" s="81" t="s">
        <v>5</v>
      </c>
      <c r="D176" s="49"/>
      <c r="E176" s="59"/>
      <c r="F176" s="59"/>
      <c r="G176" s="59"/>
      <c r="H176" s="59"/>
      <c r="I176" s="43"/>
    </row>
    <row r="177" spans="1:9">
      <c r="A177" s="15" t="s">
        <v>257</v>
      </c>
      <c r="B177" s="14" t="s">
        <v>197</v>
      </c>
      <c r="C177" s="81" t="s">
        <v>5</v>
      </c>
      <c r="D177" s="49"/>
      <c r="E177" s="59"/>
      <c r="F177" s="59"/>
      <c r="G177" s="59"/>
      <c r="H177" s="59"/>
      <c r="I177" s="43"/>
    </row>
    <row r="178" spans="1:9">
      <c r="A178" s="15" t="s">
        <v>98</v>
      </c>
      <c r="B178" s="14" t="s">
        <v>197</v>
      </c>
      <c r="C178" s="81" t="s">
        <v>5</v>
      </c>
      <c r="D178" s="49"/>
      <c r="E178" s="59"/>
      <c r="F178" s="59"/>
      <c r="G178" s="59"/>
      <c r="H178" s="59"/>
      <c r="I178" s="43"/>
    </row>
    <row r="179" spans="1:9">
      <c r="A179" s="18" t="s">
        <v>274</v>
      </c>
      <c r="B179" s="19" t="s">
        <v>197</v>
      </c>
      <c r="C179" s="87" t="s">
        <v>5</v>
      </c>
      <c r="D179" s="49"/>
      <c r="E179" s="59"/>
      <c r="F179" s="59"/>
      <c r="G179" s="59"/>
      <c r="H179" s="59"/>
      <c r="I179" s="43"/>
    </row>
    <row r="180" spans="1:9" ht="16.5" thickBot="1">
      <c r="A180" s="58" t="s">
        <v>282</v>
      </c>
      <c r="B180" s="57" t="s">
        <v>197</v>
      </c>
      <c r="C180" s="175" t="s">
        <v>5</v>
      </c>
      <c r="D180" s="50"/>
      <c r="E180" s="44"/>
      <c r="F180" s="44"/>
      <c r="G180" s="44"/>
      <c r="H180" s="44"/>
      <c r="I180" s="45"/>
    </row>
    <row r="181" spans="1:9" ht="16.5" thickBot="1">
      <c r="A181" s="40" t="s">
        <v>300</v>
      </c>
      <c r="B181" s="3" t="s">
        <v>197</v>
      </c>
      <c r="C181" s="39"/>
      <c r="D181" s="10">
        <v>28.35</v>
      </c>
      <c r="E181" s="11">
        <v>36.86</v>
      </c>
      <c r="F181" s="11">
        <v>45.37</v>
      </c>
      <c r="G181" s="11">
        <f>D181*2080</f>
        <v>58968</v>
      </c>
      <c r="H181" s="11">
        <f>E181*2080</f>
        <v>76668.800000000003</v>
      </c>
      <c r="I181" s="12">
        <f>F181*2080</f>
        <v>94369.599999999991</v>
      </c>
    </row>
    <row r="182" spans="1:9">
      <c r="A182" s="15" t="s">
        <v>227</v>
      </c>
      <c r="B182" s="14" t="s">
        <v>197</v>
      </c>
      <c r="C182" s="81" t="s">
        <v>5</v>
      </c>
      <c r="D182" s="49"/>
      <c r="E182" s="59"/>
      <c r="F182" s="59"/>
      <c r="G182" s="59"/>
      <c r="H182" s="59"/>
      <c r="I182" s="43"/>
    </row>
    <row r="183" spans="1:9">
      <c r="A183" s="15" t="s">
        <v>281</v>
      </c>
      <c r="B183" s="14" t="s">
        <v>197</v>
      </c>
      <c r="C183" s="81" t="s">
        <v>5</v>
      </c>
      <c r="D183" s="49"/>
      <c r="E183" s="59"/>
      <c r="F183" s="59"/>
      <c r="G183" s="59"/>
      <c r="H183" s="59"/>
      <c r="I183" s="43"/>
    </row>
    <row r="184" spans="1:9">
      <c r="A184" s="15" t="s">
        <v>180</v>
      </c>
      <c r="B184" s="14" t="s">
        <v>197</v>
      </c>
      <c r="C184" s="81" t="s">
        <v>5</v>
      </c>
      <c r="D184" s="49"/>
      <c r="E184" s="59"/>
      <c r="F184" s="59"/>
      <c r="G184" s="59"/>
      <c r="H184" s="59"/>
      <c r="I184" s="43"/>
    </row>
    <row r="185" spans="1:9">
      <c r="A185" s="15" t="s">
        <v>487</v>
      </c>
      <c r="B185" s="14" t="s">
        <v>197</v>
      </c>
      <c r="C185" s="81" t="s">
        <v>5</v>
      </c>
      <c r="D185" s="49"/>
      <c r="E185" s="59"/>
      <c r="F185" s="59"/>
      <c r="G185" s="59"/>
      <c r="H185" s="59"/>
      <c r="I185" s="43"/>
    </row>
    <row r="186" spans="1:9">
      <c r="A186" s="15" t="s">
        <v>103</v>
      </c>
      <c r="B186" s="14" t="s">
        <v>197</v>
      </c>
      <c r="C186" s="81" t="s">
        <v>5</v>
      </c>
      <c r="D186" s="49"/>
      <c r="E186" s="59"/>
      <c r="F186" s="59"/>
      <c r="G186" s="59"/>
      <c r="H186" s="59"/>
      <c r="I186" s="43"/>
    </row>
    <row r="187" spans="1:9">
      <c r="A187" s="15" t="s">
        <v>224</v>
      </c>
      <c r="B187" s="14" t="s">
        <v>197</v>
      </c>
      <c r="C187" s="81" t="s">
        <v>5</v>
      </c>
      <c r="D187" s="49"/>
      <c r="E187" s="59"/>
      <c r="F187" s="59"/>
      <c r="G187" s="59"/>
      <c r="H187" s="59"/>
      <c r="I187" s="43"/>
    </row>
    <row r="188" spans="1:9">
      <c r="A188" s="15" t="s">
        <v>113</v>
      </c>
      <c r="B188" s="14" t="s">
        <v>197</v>
      </c>
      <c r="C188" s="81" t="s">
        <v>5</v>
      </c>
      <c r="D188" s="49"/>
      <c r="E188" s="59"/>
      <c r="F188" s="59"/>
      <c r="G188" s="59"/>
      <c r="H188" s="59"/>
      <c r="I188" s="43"/>
    </row>
    <row r="189" spans="1:9">
      <c r="A189" s="15" t="s">
        <v>112</v>
      </c>
      <c r="B189" s="14" t="s">
        <v>197</v>
      </c>
      <c r="C189" s="81" t="s">
        <v>5</v>
      </c>
      <c r="D189" s="49"/>
      <c r="E189" s="59"/>
      <c r="F189" s="59"/>
      <c r="G189" s="59"/>
      <c r="H189" s="59"/>
      <c r="I189" s="43"/>
    </row>
    <row r="190" spans="1:9">
      <c r="A190" s="15" t="s">
        <v>107</v>
      </c>
      <c r="B190" s="14" t="s">
        <v>197</v>
      </c>
      <c r="C190" s="81" t="s">
        <v>5</v>
      </c>
      <c r="D190" s="49"/>
      <c r="E190" s="59"/>
      <c r="F190" s="59"/>
      <c r="G190" s="59"/>
      <c r="H190" s="59"/>
      <c r="I190" s="43"/>
    </row>
    <row r="191" spans="1:9">
      <c r="A191" s="15" t="s">
        <v>88</v>
      </c>
      <c r="B191" s="14" t="s">
        <v>197</v>
      </c>
      <c r="C191" s="81" t="s">
        <v>5</v>
      </c>
      <c r="D191" s="49"/>
      <c r="E191" s="59"/>
      <c r="F191" s="59"/>
      <c r="G191" s="59"/>
      <c r="H191" s="59"/>
      <c r="I191" s="43"/>
    </row>
    <row r="192" spans="1:9">
      <c r="A192" s="15" t="s">
        <v>116</v>
      </c>
      <c r="B192" s="14" t="s">
        <v>197</v>
      </c>
      <c r="C192" s="81" t="s">
        <v>5</v>
      </c>
      <c r="D192" s="49"/>
      <c r="E192" s="59"/>
      <c r="F192" s="59"/>
      <c r="G192" s="59"/>
      <c r="H192" s="59"/>
      <c r="I192" s="43"/>
    </row>
    <row r="193" spans="1:9">
      <c r="A193" s="15" t="s">
        <v>465</v>
      </c>
      <c r="B193" s="14" t="s">
        <v>197</v>
      </c>
      <c r="C193" s="81" t="s">
        <v>5</v>
      </c>
      <c r="D193" s="49"/>
      <c r="E193" s="59"/>
      <c r="F193" s="59"/>
      <c r="G193" s="59"/>
      <c r="H193" s="59"/>
      <c r="I193" s="43"/>
    </row>
    <row r="194" spans="1:9">
      <c r="A194" s="18" t="s">
        <v>448</v>
      </c>
      <c r="B194" s="19" t="s">
        <v>197</v>
      </c>
      <c r="C194" s="87" t="s">
        <v>5</v>
      </c>
      <c r="D194" s="60"/>
      <c r="E194" s="159"/>
      <c r="F194" s="159"/>
      <c r="G194" s="159"/>
      <c r="H194" s="159"/>
      <c r="I194" s="51"/>
    </row>
    <row r="195" spans="1:9" ht="16.5" thickBot="1">
      <c r="A195" s="35" t="s">
        <v>214</v>
      </c>
      <c r="B195" s="36" t="s">
        <v>197</v>
      </c>
      <c r="C195" s="82" t="s">
        <v>5</v>
      </c>
      <c r="D195" s="50"/>
      <c r="E195" s="44"/>
      <c r="F195" s="44"/>
      <c r="G195" s="44"/>
      <c r="H195" s="44"/>
      <c r="I195" s="45"/>
    </row>
    <row r="196" spans="1:9" ht="16.5" thickBot="1">
      <c r="A196" s="145" t="s">
        <v>300</v>
      </c>
      <c r="B196" s="77" t="s">
        <v>198</v>
      </c>
      <c r="C196" s="78"/>
      <c r="D196" s="154">
        <v>31.19</v>
      </c>
      <c r="E196" s="155">
        <v>40.549999999999997</v>
      </c>
      <c r="F196" s="155">
        <v>49.91</v>
      </c>
      <c r="G196" s="155">
        <f>D196*2080</f>
        <v>64875.200000000004</v>
      </c>
      <c r="H196" s="155">
        <f>E196*2080</f>
        <v>84344</v>
      </c>
      <c r="I196" s="156">
        <f>F196*2080</f>
        <v>103812.79999999999</v>
      </c>
    </row>
    <row r="197" spans="1:9">
      <c r="A197" s="157" t="s">
        <v>50</v>
      </c>
      <c r="B197" s="33" t="s">
        <v>198</v>
      </c>
      <c r="C197" s="158" t="s">
        <v>5</v>
      </c>
      <c r="D197" s="41"/>
      <c r="E197" s="41"/>
      <c r="F197" s="41"/>
      <c r="G197" s="41"/>
      <c r="H197" s="41"/>
      <c r="I197" s="42"/>
    </row>
    <row r="198" spans="1:9">
      <c r="A198" s="15" t="s">
        <v>481</v>
      </c>
      <c r="B198" s="14" t="s">
        <v>198</v>
      </c>
      <c r="C198" s="24" t="s">
        <v>5</v>
      </c>
      <c r="D198" s="180"/>
      <c r="E198" s="180"/>
      <c r="F198" s="180"/>
      <c r="G198" s="180"/>
      <c r="H198" s="180"/>
      <c r="I198" s="43"/>
    </row>
    <row r="199" spans="1:9">
      <c r="A199" s="15" t="s">
        <v>114</v>
      </c>
      <c r="B199" s="14" t="s">
        <v>198</v>
      </c>
      <c r="C199" s="24" t="s">
        <v>5</v>
      </c>
      <c r="D199" s="180"/>
      <c r="E199" s="180"/>
      <c r="F199" s="180"/>
      <c r="G199" s="180"/>
      <c r="H199" s="180"/>
      <c r="I199" s="43"/>
    </row>
    <row r="200" spans="1:9">
      <c r="A200" s="15" t="s">
        <v>248</v>
      </c>
      <c r="B200" s="14" t="s">
        <v>198</v>
      </c>
      <c r="C200" s="24" t="s">
        <v>5</v>
      </c>
      <c r="D200" s="180"/>
      <c r="E200" s="180"/>
      <c r="F200" s="180"/>
      <c r="G200" s="180"/>
      <c r="H200" s="180"/>
      <c r="I200" s="43"/>
    </row>
    <row r="201" spans="1:9">
      <c r="A201" s="15" t="s">
        <v>117</v>
      </c>
      <c r="B201" s="14" t="s">
        <v>198</v>
      </c>
      <c r="C201" s="24" t="s">
        <v>5</v>
      </c>
      <c r="D201" s="180"/>
      <c r="E201" s="180"/>
      <c r="F201" s="180"/>
      <c r="G201" s="180"/>
      <c r="H201" s="180"/>
      <c r="I201" s="43"/>
    </row>
    <row r="202" spans="1:9">
      <c r="A202" s="15" t="s">
        <v>51</v>
      </c>
      <c r="B202" s="14" t="s">
        <v>198</v>
      </c>
      <c r="C202" s="24" t="s">
        <v>5</v>
      </c>
      <c r="D202" s="180"/>
      <c r="E202" s="180"/>
      <c r="F202" s="180"/>
      <c r="G202" s="180"/>
      <c r="H202" s="180"/>
      <c r="I202" s="43"/>
    </row>
    <row r="203" spans="1:9">
      <c r="A203" s="15" t="s">
        <v>128</v>
      </c>
      <c r="B203" s="14" t="s">
        <v>198</v>
      </c>
      <c r="C203" s="24" t="s">
        <v>5</v>
      </c>
      <c r="D203" s="180"/>
      <c r="E203" s="180"/>
      <c r="F203" s="180"/>
      <c r="G203" s="180"/>
      <c r="H203" s="180"/>
      <c r="I203" s="43"/>
    </row>
    <row r="204" spans="1:9">
      <c r="A204" s="15" t="s">
        <v>118</v>
      </c>
      <c r="B204" s="14" t="s">
        <v>198</v>
      </c>
      <c r="C204" s="24" t="s">
        <v>5</v>
      </c>
      <c r="D204" s="180"/>
      <c r="E204" s="180"/>
      <c r="F204" s="180"/>
      <c r="G204" s="180"/>
      <c r="H204" s="180"/>
      <c r="I204" s="43"/>
    </row>
    <row r="205" spans="1:9">
      <c r="A205" s="15" t="s">
        <v>119</v>
      </c>
      <c r="B205" s="14" t="s">
        <v>198</v>
      </c>
      <c r="C205" s="24" t="s">
        <v>5</v>
      </c>
      <c r="D205" s="180"/>
      <c r="E205" s="180"/>
      <c r="F205" s="180"/>
      <c r="G205" s="180"/>
      <c r="H205" s="180"/>
      <c r="I205" s="43"/>
    </row>
    <row r="206" spans="1:9">
      <c r="A206" s="15" t="s">
        <v>104</v>
      </c>
      <c r="B206" s="14" t="s">
        <v>198</v>
      </c>
      <c r="C206" s="24" t="s">
        <v>5</v>
      </c>
      <c r="D206" s="180"/>
      <c r="E206" s="180"/>
      <c r="F206" s="180"/>
      <c r="G206" s="180"/>
      <c r="H206" s="180"/>
      <c r="I206" s="43"/>
    </row>
    <row r="207" spans="1:9">
      <c r="A207" s="15" t="s">
        <v>132</v>
      </c>
      <c r="B207" s="14" t="s">
        <v>198</v>
      </c>
      <c r="C207" s="24" t="s">
        <v>5</v>
      </c>
      <c r="D207" s="180"/>
      <c r="E207" s="180"/>
      <c r="F207" s="180"/>
      <c r="G207" s="180"/>
      <c r="H207" s="180"/>
      <c r="I207" s="43"/>
    </row>
    <row r="208" spans="1:9">
      <c r="A208" s="15" t="s">
        <v>225</v>
      </c>
      <c r="B208" s="14" t="s">
        <v>198</v>
      </c>
      <c r="C208" s="24" t="s">
        <v>5</v>
      </c>
      <c r="D208" s="180"/>
      <c r="E208" s="180"/>
      <c r="F208" s="180"/>
      <c r="G208" s="180"/>
      <c r="H208" s="180"/>
      <c r="I208" s="43"/>
    </row>
    <row r="209" spans="1:9">
      <c r="A209" s="15" t="s">
        <v>121</v>
      </c>
      <c r="B209" s="14" t="s">
        <v>198</v>
      </c>
      <c r="C209" s="24" t="s">
        <v>5</v>
      </c>
      <c r="D209" s="180"/>
      <c r="E209" s="180"/>
      <c r="F209" s="180"/>
      <c r="G209" s="180"/>
      <c r="H209" s="180"/>
      <c r="I209" s="43"/>
    </row>
    <row r="210" spans="1:9">
      <c r="A210" s="15" t="s">
        <v>129</v>
      </c>
      <c r="B210" s="14" t="s">
        <v>198</v>
      </c>
      <c r="C210" s="24" t="s">
        <v>5</v>
      </c>
      <c r="D210" s="180"/>
      <c r="E210" s="180"/>
      <c r="F210" s="180"/>
      <c r="G210" s="180"/>
      <c r="H210" s="180"/>
      <c r="I210" s="43"/>
    </row>
    <row r="211" spans="1:9">
      <c r="A211" s="15" t="s">
        <v>131</v>
      </c>
      <c r="B211" s="14" t="s">
        <v>198</v>
      </c>
      <c r="C211" s="24" t="s">
        <v>5</v>
      </c>
      <c r="D211" s="180"/>
      <c r="E211" s="180"/>
      <c r="F211" s="180"/>
      <c r="G211" s="180"/>
      <c r="H211" s="180"/>
      <c r="I211" s="43"/>
    </row>
    <row r="212" spans="1:9">
      <c r="A212" s="15" t="s">
        <v>120</v>
      </c>
      <c r="B212" s="14" t="s">
        <v>198</v>
      </c>
      <c r="C212" s="24" t="s">
        <v>5</v>
      </c>
      <c r="D212" s="180"/>
      <c r="E212" s="180"/>
      <c r="F212" s="180"/>
      <c r="G212" s="180"/>
      <c r="H212" s="180"/>
      <c r="I212" s="43"/>
    </row>
    <row r="213" spans="1:9">
      <c r="A213" s="15" t="s">
        <v>115</v>
      </c>
      <c r="B213" s="14" t="s">
        <v>198</v>
      </c>
      <c r="C213" s="24" t="s">
        <v>5</v>
      </c>
      <c r="D213" s="180"/>
      <c r="E213" s="180"/>
      <c r="F213" s="180"/>
      <c r="G213" s="180"/>
      <c r="H213" s="180"/>
      <c r="I213" s="43"/>
    </row>
    <row r="214" spans="1:9">
      <c r="A214" s="15" t="s">
        <v>130</v>
      </c>
      <c r="B214" s="14" t="s">
        <v>198</v>
      </c>
      <c r="C214" s="24" t="s">
        <v>5</v>
      </c>
      <c r="D214" s="180"/>
      <c r="E214" s="180"/>
      <c r="F214" s="180"/>
      <c r="G214" s="180"/>
      <c r="H214" s="180"/>
      <c r="I214" s="43"/>
    </row>
    <row r="215" spans="1:9">
      <c r="A215" s="15" t="s">
        <v>178</v>
      </c>
      <c r="B215" s="14" t="s">
        <v>198</v>
      </c>
      <c r="C215" s="24" t="s">
        <v>5</v>
      </c>
      <c r="D215" s="180"/>
      <c r="E215" s="180"/>
      <c r="F215" s="180"/>
      <c r="G215" s="180"/>
      <c r="H215" s="180"/>
      <c r="I215" s="43"/>
    </row>
    <row r="216" spans="1:9">
      <c r="A216" s="15" t="s">
        <v>91</v>
      </c>
      <c r="B216" s="14" t="s">
        <v>198</v>
      </c>
      <c r="C216" s="24" t="s">
        <v>5</v>
      </c>
      <c r="D216" s="180"/>
      <c r="E216" s="180"/>
      <c r="F216" s="180"/>
      <c r="G216" s="180"/>
      <c r="H216" s="180"/>
      <c r="I216" s="43"/>
    </row>
    <row r="217" spans="1:9" ht="16.5" thickBot="1">
      <c r="A217" s="35" t="s">
        <v>94</v>
      </c>
      <c r="B217" s="36" t="s">
        <v>198</v>
      </c>
      <c r="C217" s="37" t="s">
        <v>5</v>
      </c>
      <c r="D217" s="44"/>
      <c r="E217" s="44"/>
      <c r="F217" s="44"/>
      <c r="G217" s="44"/>
      <c r="H217" s="44"/>
      <c r="I217" s="45"/>
    </row>
    <row r="218" spans="1:9" ht="16.5" thickBot="1">
      <c r="A218" s="79" t="s">
        <v>300</v>
      </c>
      <c r="B218" s="57" t="s">
        <v>198</v>
      </c>
      <c r="C218" s="80"/>
      <c r="D218" s="84">
        <v>31.19</v>
      </c>
      <c r="E218" s="70">
        <v>40.549999999999997</v>
      </c>
      <c r="F218" s="70">
        <v>49.91</v>
      </c>
      <c r="G218" s="70">
        <f>D218*2080</f>
        <v>64875.200000000004</v>
      </c>
      <c r="H218" s="70">
        <f>E218*2080</f>
        <v>84344</v>
      </c>
      <c r="I218" s="71">
        <f>F218*2080</f>
        <v>103812.79999999999</v>
      </c>
    </row>
    <row r="219" spans="1:9" ht="17.45" customHeight="1">
      <c r="A219" s="22" t="s">
        <v>92</v>
      </c>
      <c r="B219" s="13" t="s">
        <v>198</v>
      </c>
      <c r="C219" s="172" t="s">
        <v>5</v>
      </c>
      <c r="D219" s="49"/>
      <c r="E219" s="59"/>
      <c r="F219" s="59"/>
      <c r="G219" s="59"/>
      <c r="H219" s="59"/>
      <c r="I219" s="43"/>
    </row>
    <row r="220" spans="1:9">
      <c r="A220" s="15" t="s">
        <v>247</v>
      </c>
      <c r="B220" s="14" t="s">
        <v>198</v>
      </c>
      <c r="C220" s="81" t="s">
        <v>5</v>
      </c>
      <c r="D220" s="49"/>
      <c r="E220" s="59"/>
      <c r="F220" s="59"/>
      <c r="G220" s="59"/>
      <c r="H220" s="59"/>
      <c r="I220" s="43"/>
    </row>
    <row r="221" spans="1:9" ht="14.45" customHeight="1">
      <c r="A221" s="15" t="s">
        <v>124</v>
      </c>
      <c r="B221" s="14" t="s">
        <v>198</v>
      </c>
      <c r="C221" s="81" t="s">
        <v>5</v>
      </c>
      <c r="D221" s="49"/>
      <c r="E221" s="59"/>
      <c r="F221" s="59"/>
      <c r="G221" s="59"/>
      <c r="H221" s="59"/>
      <c r="I221" s="43"/>
    </row>
    <row r="222" spans="1:9">
      <c r="A222" s="15" t="s">
        <v>122</v>
      </c>
      <c r="B222" s="14" t="s">
        <v>198</v>
      </c>
      <c r="C222" s="81" t="s">
        <v>5</v>
      </c>
      <c r="D222" s="49"/>
      <c r="E222" s="59"/>
      <c r="F222" s="65"/>
      <c r="G222" s="65"/>
      <c r="H222" s="65"/>
      <c r="I222" s="56"/>
    </row>
    <row r="223" spans="1:9">
      <c r="A223" s="15" t="s">
        <v>125</v>
      </c>
      <c r="B223" s="14" t="s">
        <v>198</v>
      </c>
      <c r="C223" s="81" t="s">
        <v>5</v>
      </c>
      <c r="D223" s="49"/>
      <c r="E223" s="59"/>
      <c r="F223" s="65"/>
      <c r="G223" s="65"/>
      <c r="H223" s="65"/>
      <c r="I223" s="56"/>
    </row>
    <row r="224" spans="1:9" ht="17.25" customHeight="1">
      <c r="A224" s="15" t="s">
        <v>127</v>
      </c>
      <c r="B224" s="14" t="s">
        <v>198</v>
      </c>
      <c r="C224" s="81" t="s">
        <v>5</v>
      </c>
      <c r="D224" s="49"/>
      <c r="E224" s="59"/>
      <c r="F224" s="65"/>
      <c r="G224" s="65"/>
      <c r="H224" s="65"/>
      <c r="I224" s="56"/>
    </row>
    <row r="225" spans="1:10" s="21" customFormat="1">
      <c r="A225" s="15" t="s">
        <v>126</v>
      </c>
      <c r="B225" s="14" t="s">
        <v>198</v>
      </c>
      <c r="C225" s="81" t="s">
        <v>5</v>
      </c>
      <c r="D225" s="49"/>
      <c r="E225" s="59"/>
      <c r="F225" s="59"/>
      <c r="G225" s="59"/>
      <c r="H225" s="59"/>
      <c r="I225" s="43"/>
      <c r="J225" s="1"/>
    </row>
    <row r="226" spans="1:10" ht="14.45" customHeight="1">
      <c r="A226" s="15" t="s">
        <v>223</v>
      </c>
      <c r="B226" s="14" t="s">
        <v>198</v>
      </c>
      <c r="C226" s="81" t="s">
        <v>5</v>
      </c>
      <c r="D226" s="49"/>
      <c r="E226" s="59"/>
      <c r="F226" s="59"/>
      <c r="G226" s="59"/>
      <c r="H226" s="59"/>
      <c r="I226" s="43"/>
      <c r="J226" s="21"/>
    </row>
    <row r="227" spans="1:10" ht="14.45" customHeight="1">
      <c r="A227" s="15" t="s">
        <v>232</v>
      </c>
      <c r="B227" s="14" t="s">
        <v>198</v>
      </c>
      <c r="C227" s="81" t="s">
        <v>5</v>
      </c>
      <c r="D227" s="49"/>
      <c r="E227" s="59"/>
      <c r="F227" s="65"/>
      <c r="G227" s="65"/>
      <c r="H227" s="59"/>
      <c r="I227" s="43"/>
    </row>
    <row r="228" spans="1:10" ht="14.45" customHeight="1">
      <c r="A228" s="15" t="s">
        <v>216</v>
      </c>
      <c r="B228" s="14" t="s">
        <v>198</v>
      </c>
      <c r="C228" s="81" t="s">
        <v>5</v>
      </c>
      <c r="D228" s="49"/>
      <c r="E228" s="59"/>
      <c r="F228" s="65"/>
      <c r="G228" s="65"/>
      <c r="H228" s="59"/>
      <c r="I228" s="43"/>
    </row>
    <row r="229" spans="1:10">
      <c r="A229" s="15" t="s">
        <v>230</v>
      </c>
      <c r="B229" s="14" t="s">
        <v>198</v>
      </c>
      <c r="C229" s="81" t="s">
        <v>5</v>
      </c>
      <c r="D229" s="49"/>
      <c r="E229" s="59"/>
      <c r="F229" s="65"/>
      <c r="G229" s="65"/>
      <c r="H229" s="59"/>
      <c r="I229" s="43"/>
    </row>
    <row r="230" spans="1:10">
      <c r="A230" s="15" t="s">
        <v>239</v>
      </c>
      <c r="B230" s="14" t="s">
        <v>198</v>
      </c>
      <c r="C230" s="81" t="s">
        <v>5</v>
      </c>
      <c r="D230" s="49"/>
      <c r="E230" s="59"/>
      <c r="F230" s="59"/>
      <c r="G230" s="59"/>
      <c r="H230" s="59"/>
      <c r="I230" s="43"/>
    </row>
    <row r="231" spans="1:10" ht="16.5" thickBot="1">
      <c r="A231" s="35" t="s">
        <v>246</v>
      </c>
      <c r="B231" s="36" t="s">
        <v>198</v>
      </c>
      <c r="C231" s="82" t="s">
        <v>5</v>
      </c>
      <c r="D231" s="50"/>
      <c r="E231" s="44"/>
      <c r="F231" s="44"/>
      <c r="G231" s="44"/>
      <c r="H231" s="44"/>
      <c r="I231" s="45"/>
    </row>
    <row r="232" spans="1:10" ht="16.5" thickBot="1">
      <c r="A232" s="79" t="s">
        <v>300</v>
      </c>
      <c r="B232" s="57" t="s">
        <v>199</v>
      </c>
      <c r="C232" s="80"/>
      <c r="D232" s="84">
        <v>34.32</v>
      </c>
      <c r="E232" s="70">
        <v>44.61</v>
      </c>
      <c r="F232" s="70">
        <v>54.9</v>
      </c>
      <c r="G232" s="70">
        <f>D232*2080</f>
        <v>71385.600000000006</v>
      </c>
      <c r="H232" s="70">
        <f>E232*2080</f>
        <v>92788.800000000003</v>
      </c>
      <c r="I232" s="71">
        <f>F232*2080</f>
        <v>114192</v>
      </c>
    </row>
    <row r="233" spans="1:10">
      <c r="A233" s="15" t="s">
        <v>149</v>
      </c>
      <c r="B233" s="14" t="s">
        <v>199</v>
      </c>
      <c r="C233" s="24" t="s">
        <v>5</v>
      </c>
      <c r="D233" s="48"/>
      <c r="E233" s="41"/>
      <c r="F233" s="41"/>
      <c r="G233" s="41"/>
      <c r="H233" s="41"/>
      <c r="I233" s="42"/>
    </row>
    <row r="234" spans="1:10">
      <c r="A234" s="15" t="s">
        <v>280</v>
      </c>
      <c r="B234" s="14" t="s">
        <v>199</v>
      </c>
      <c r="C234" s="24" t="s">
        <v>5</v>
      </c>
      <c r="D234" s="49"/>
      <c r="E234" s="59"/>
      <c r="F234" s="59"/>
      <c r="G234" s="59"/>
      <c r="H234" s="59"/>
      <c r="I234" s="43"/>
    </row>
    <row r="235" spans="1:10">
      <c r="A235" s="15" t="s">
        <v>138</v>
      </c>
      <c r="B235" s="14" t="s">
        <v>199</v>
      </c>
      <c r="C235" s="24" t="s">
        <v>5</v>
      </c>
      <c r="D235" s="49"/>
      <c r="E235" s="59"/>
      <c r="F235" s="59"/>
      <c r="G235" s="59"/>
      <c r="H235" s="59"/>
      <c r="I235" s="43"/>
    </row>
    <row r="236" spans="1:10">
      <c r="A236" s="15" t="s">
        <v>278</v>
      </c>
      <c r="B236" s="14" t="s">
        <v>199</v>
      </c>
      <c r="C236" s="24" t="s">
        <v>5</v>
      </c>
      <c r="D236" s="49"/>
      <c r="E236" s="59"/>
      <c r="F236" s="59"/>
      <c r="G236" s="59"/>
      <c r="H236" s="59"/>
      <c r="I236" s="43"/>
    </row>
    <row r="237" spans="1:10">
      <c r="A237" s="15" t="s">
        <v>134</v>
      </c>
      <c r="B237" s="14" t="s">
        <v>199</v>
      </c>
      <c r="C237" s="24" t="s">
        <v>5</v>
      </c>
      <c r="D237" s="49"/>
      <c r="E237" s="59"/>
      <c r="F237" s="59"/>
      <c r="G237" s="59"/>
      <c r="H237" s="59"/>
      <c r="I237" s="43"/>
    </row>
    <row r="238" spans="1:10">
      <c r="A238" s="22" t="s">
        <v>123</v>
      </c>
      <c r="B238" s="13" t="s">
        <v>199</v>
      </c>
      <c r="C238" s="23" t="s">
        <v>5</v>
      </c>
      <c r="D238" s="49"/>
      <c r="E238" s="59"/>
      <c r="F238" s="59"/>
      <c r="G238" s="59"/>
      <c r="H238" s="59"/>
      <c r="I238" s="43"/>
    </row>
    <row r="239" spans="1:10" s="21" customFormat="1">
      <c r="A239" s="15" t="s">
        <v>264</v>
      </c>
      <c r="B239" s="14" t="s">
        <v>199</v>
      </c>
      <c r="C239" s="24" t="s">
        <v>5</v>
      </c>
      <c r="D239" s="49"/>
      <c r="E239" s="59"/>
      <c r="F239" s="59"/>
      <c r="G239" s="59"/>
      <c r="H239" s="59"/>
      <c r="I239" s="43"/>
      <c r="J239" s="1"/>
    </row>
    <row r="240" spans="1:10">
      <c r="A240" s="15" t="s">
        <v>139</v>
      </c>
      <c r="B240" s="14" t="s">
        <v>199</v>
      </c>
      <c r="C240" s="24" t="s">
        <v>5</v>
      </c>
      <c r="D240" s="49"/>
      <c r="E240" s="59"/>
      <c r="F240" s="59"/>
      <c r="G240" s="59"/>
      <c r="H240" s="59"/>
      <c r="I240" s="43"/>
      <c r="J240" s="21"/>
    </row>
    <row r="241" spans="1:21">
      <c r="A241" s="15" t="s">
        <v>136</v>
      </c>
      <c r="B241" s="14" t="s">
        <v>199</v>
      </c>
      <c r="C241" s="24" t="s">
        <v>5</v>
      </c>
      <c r="D241" s="49"/>
      <c r="E241" s="59"/>
      <c r="F241" s="59"/>
      <c r="G241" s="59"/>
      <c r="H241" s="59"/>
      <c r="I241" s="43"/>
    </row>
    <row r="242" spans="1:21" ht="16.5" thickBot="1">
      <c r="A242" s="15" t="s">
        <v>231</v>
      </c>
      <c r="B242" s="14" t="s">
        <v>199</v>
      </c>
      <c r="C242" s="81" t="s">
        <v>5</v>
      </c>
      <c r="D242" s="49"/>
      <c r="E242" s="59"/>
      <c r="F242" s="59"/>
      <c r="G242" s="59"/>
      <c r="H242" s="59"/>
      <c r="I242" s="43"/>
    </row>
    <row r="243" spans="1:21" ht="23.1" customHeight="1" thickBot="1">
      <c r="A243" s="40" t="s">
        <v>300</v>
      </c>
      <c r="B243" s="3" t="s">
        <v>200</v>
      </c>
      <c r="C243" s="39"/>
      <c r="D243" s="10">
        <v>37.75</v>
      </c>
      <c r="E243" s="11">
        <v>49.07</v>
      </c>
      <c r="F243" s="11">
        <v>60.39</v>
      </c>
      <c r="G243" s="11">
        <f>D243*2080</f>
        <v>78520</v>
      </c>
      <c r="H243" s="11">
        <f>E243*2080</f>
        <v>102065.60000000001</v>
      </c>
      <c r="I243" s="12">
        <f>F243*2080</f>
        <v>125611.2</v>
      </c>
    </row>
    <row r="244" spans="1:21" ht="31.5">
      <c r="A244" s="32" t="s">
        <v>263</v>
      </c>
      <c r="B244" s="33" t="s">
        <v>200</v>
      </c>
      <c r="C244" s="34" t="s">
        <v>5</v>
      </c>
      <c r="D244" s="48"/>
      <c r="E244" s="41"/>
      <c r="F244" s="41"/>
      <c r="G244" s="41"/>
      <c r="H244" s="41"/>
      <c r="I244" s="42"/>
    </row>
    <row r="245" spans="1:21">
      <c r="A245" s="15" t="s">
        <v>153</v>
      </c>
      <c r="B245" s="14" t="s">
        <v>200</v>
      </c>
      <c r="C245" s="24" t="s">
        <v>5</v>
      </c>
      <c r="D245" s="49"/>
      <c r="E245" s="59"/>
      <c r="F245" s="59"/>
      <c r="G245" s="59"/>
      <c r="H245" s="59"/>
      <c r="I245" s="43"/>
    </row>
    <row r="246" spans="1:21">
      <c r="A246" s="15" t="s">
        <v>148</v>
      </c>
      <c r="B246" s="14" t="s">
        <v>200</v>
      </c>
      <c r="C246" s="24" t="s">
        <v>5</v>
      </c>
      <c r="D246" s="49"/>
      <c r="E246" s="59"/>
      <c r="F246" s="59"/>
      <c r="G246" s="59"/>
      <c r="H246" s="59"/>
      <c r="I246" s="43"/>
    </row>
    <row r="247" spans="1:21">
      <c r="A247" s="15" t="s">
        <v>152</v>
      </c>
      <c r="B247" s="14" t="s">
        <v>200</v>
      </c>
      <c r="C247" s="24" t="s">
        <v>5</v>
      </c>
      <c r="D247" s="49"/>
      <c r="E247" s="59"/>
      <c r="F247" s="59"/>
      <c r="G247" s="59"/>
      <c r="H247" s="59"/>
      <c r="I247" s="43"/>
    </row>
    <row r="248" spans="1:21">
      <c r="A248" s="15" t="s">
        <v>265</v>
      </c>
      <c r="B248" s="14" t="s">
        <v>200</v>
      </c>
      <c r="C248" s="24" t="s">
        <v>5</v>
      </c>
      <c r="D248" s="49"/>
      <c r="E248" s="59"/>
      <c r="F248" s="59"/>
      <c r="G248" s="59"/>
      <c r="H248" s="59"/>
      <c r="I248" s="43"/>
    </row>
    <row r="249" spans="1:21">
      <c r="A249" s="15" t="s">
        <v>147</v>
      </c>
      <c r="B249" s="14" t="s">
        <v>200</v>
      </c>
      <c r="C249" s="24" t="s">
        <v>5</v>
      </c>
      <c r="D249" s="49"/>
      <c r="E249" s="59"/>
      <c r="F249" s="59"/>
      <c r="G249" s="59"/>
      <c r="H249" s="59"/>
      <c r="I249" s="43"/>
    </row>
    <row r="250" spans="1:21">
      <c r="A250" s="15" t="s">
        <v>155</v>
      </c>
      <c r="B250" s="14" t="s">
        <v>200</v>
      </c>
      <c r="C250" s="24" t="s">
        <v>5</v>
      </c>
      <c r="D250" s="49"/>
      <c r="E250" s="59"/>
      <c r="F250" s="59"/>
      <c r="G250" s="59"/>
      <c r="H250" s="59"/>
      <c r="I250" s="43"/>
    </row>
    <row r="251" spans="1:21" ht="37.5" customHeight="1" thickBot="1">
      <c r="A251" s="181" t="s">
        <v>157</v>
      </c>
      <c r="B251" s="182" t="s">
        <v>200</v>
      </c>
      <c r="C251" s="183" t="s">
        <v>5</v>
      </c>
      <c r="D251" s="49"/>
      <c r="E251" s="59"/>
      <c r="F251" s="59"/>
      <c r="G251" s="59"/>
      <c r="H251" s="59"/>
      <c r="I251" s="43"/>
      <c r="K251" s="9"/>
      <c r="L251" s="9"/>
      <c r="M251" s="9"/>
      <c r="N251" s="9"/>
      <c r="O251" s="9"/>
      <c r="P251" s="16"/>
      <c r="Q251" s="16"/>
      <c r="R251" s="16"/>
      <c r="S251" s="16"/>
      <c r="T251" s="16"/>
      <c r="U251" s="16"/>
    </row>
    <row r="252" spans="1:21" ht="24.6" customHeight="1" thickBot="1">
      <c r="A252" s="40" t="s">
        <v>300</v>
      </c>
      <c r="B252" s="3" t="s">
        <v>200</v>
      </c>
      <c r="C252" s="39"/>
      <c r="D252" s="10">
        <v>37.75</v>
      </c>
      <c r="E252" s="11">
        <v>49.07</v>
      </c>
      <c r="F252" s="11">
        <v>60.39</v>
      </c>
      <c r="G252" s="11">
        <f>D252*2080</f>
        <v>78520</v>
      </c>
      <c r="H252" s="11">
        <f>E252*2080</f>
        <v>102065.60000000001</v>
      </c>
      <c r="I252" s="12">
        <f>F252*2080</f>
        <v>125611.2</v>
      </c>
    </row>
    <row r="253" spans="1:21">
      <c r="A253" s="15" t="s">
        <v>133</v>
      </c>
      <c r="B253" s="14" t="s">
        <v>200</v>
      </c>
      <c r="C253" s="81" t="s">
        <v>5</v>
      </c>
      <c r="D253" s="49"/>
      <c r="E253" s="59"/>
      <c r="F253" s="59"/>
      <c r="G253" s="59"/>
      <c r="H253" s="59"/>
      <c r="I253" s="43"/>
    </row>
    <row r="254" spans="1:21">
      <c r="A254" s="15" t="s">
        <v>266</v>
      </c>
      <c r="B254" s="14" t="s">
        <v>200</v>
      </c>
      <c r="C254" s="81" t="s">
        <v>5</v>
      </c>
      <c r="D254" s="49"/>
      <c r="E254" s="59"/>
      <c r="F254" s="59"/>
      <c r="G254" s="59"/>
      <c r="H254" s="59"/>
      <c r="I254" s="43"/>
      <c r="J254" s="9"/>
    </row>
    <row r="255" spans="1:21">
      <c r="A255" s="15" t="s">
        <v>233</v>
      </c>
      <c r="B255" s="14" t="s">
        <v>200</v>
      </c>
      <c r="C255" s="81" t="s">
        <v>5</v>
      </c>
      <c r="D255" s="151"/>
      <c r="E255" s="152"/>
      <c r="F255" s="152"/>
      <c r="G255" s="152"/>
      <c r="H255" s="152"/>
      <c r="I255" s="153"/>
    </row>
    <row r="256" spans="1:21">
      <c r="A256" s="15" t="s">
        <v>276</v>
      </c>
      <c r="B256" s="14" t="s">
        <v>200</v>
      </c>
      <c r="C256" s="81" t="s">
        <v>5</v>
      </c>
      <c r="D256" s="49"/>
      <c r="E256" s="59"/>
      <c r="F256" s="59"/>
      <c r="G256" s="59"/>
      <c r="H256" s="59"/>
      <c r="I256" s="43"/>
    </row>
    <row r="257" spans="1:10">
      <c r="A257" s="15" t="s">
        <v>156</v>
      </c>
      <c r="B257" s="14" t="s">
        <v>200</v>
      </c>
      <c r="C257" s="81" t="s">
        <v>5</v>
      </c>
      <c r="D257" s="49"/>
      <c r="E257" s="59"/>
      <c r="F257" s="59"/>
      <c r="G257" s="59"/>
      <c r="H257" s="59"/>
      <c r="I257" s="43"/>
    </row>
    <row r="258" spans="1:10">
      <c r="A258" s="15" t="s">
        <v>135</v>
      </c>
      <c r="B258" s="14" t="s">
        <v>200</v>
      </c>
      <c r="C258" s="81" t="s">
        <v>5</v>
      </c>
      <c r="D258" s="49"/>
      <c r="E258" s="59"/>
      <c r="F258" s="59"/>
      <c r="G258" s="59"/>
      <c r="H258" s="59"/>
      <c r="I258" s="43"/>
    </row>
    <row r="259" spans="1:10">
      <c r="A259" s="15" t="s">
        <v>483</v>
      </c>
      <c r="B259" s="14" t="s">
        <v>200</v>
      </c>
      <c r="C259" s="24" t="s">
        <v>5</v>
      </c>
      <c r="D259" s="49"/>
      <c r="E259" s="59"/>
      <c r="F259" s="59"/>
      <c r="G259" s="59"/>
      <c r="H259" s="59"/>
      <c r="I259" s="43"/>
    </row>
    <row r="260" spans="1:10">
      <c r="A260" s="15" t="s">
        <v>141</v>
      </c>
      <c r="B260" s="14" t="s">
        <v>200</v>
      </c>
      <c r="C260" s="81" t="s">
        <v>5</v>
      </c>
      <c r="D260" s="49"/>
      <c r="E260" s="59"/>
      <c r="F260" s="59"/>
      <c r="G260" s="59"/>
      <c r="H260" s="59"/>
      <c r="I260" s="43"/>
    </row>
    <row r="261" spans="1:10">
      <c r="A261" s="15" t="s">
        <v>137</v>
      </c>
      <c r="B261" s="14" t="s">
        <v>200</v>
      </c>
      <c r="C261" s="81" t="s">
        <v>5</v>
      </c>
      <c r="D261" s="49"/>
      <c r="E261" s="59"/>
      <c r="F261" s="59"/>
      <c r="G261" s="59"/>
      <c r="H261" s="59"/>
      <c r="I261" s="43"/>
    </row>
    <row r="262" spans="1:10">
      <c r="A262" s="15" t="s">
        <v>145</v>
      </c>
      <c r="B262" s="14" t="s">
        <v>200</v>
      </c>
      <c r="C262" s="81" t="s">
        <v>5</v>
      </c>
      <c r="D262" s="49"/>
      <c r="E262" s="59"/>
      <c r="F262" s="59"/>
      <c r="G262" s="59"/>
      <c r="H262" s="59"/>
      <c r="I262" s="43"/>
    </row>
    <row r="263" spans="1:10" ht="16.5" thickBot="1">
      <c r="A263" s="35" t="s">
        <v>151</v>
      </c>
      <c r="B263" s="36" t="s">
        <v>200</v>
      </c>
      <c r="C263" s="82" t="s">
        <v>5</v>
      </c>
      <c r="D263" s="50"/>
      <c r="E263" s="44"/>
      <c r="F263" s="44"/>
      <c r="G263" s="44"/>
      <c r="H263" s="44"/>
      <c r="I263" s="45"/>
    </row>
    <row r="264" spans="1:10" ht="16.5" thickBot="1">
      <c r="A264" s="40" t="s">
        <v>300</v>
      </c>
      <c r="B264" s="3" t="s">
        <v>201</v>
      </c>
      <c r="C264" s="39"/>
      <c r="D264" s="10">
        <v>41.52</v>
      </c>
      <c r="E264" s="11">
        <v>53.98</v>
      </c>
      <c r="F264" s="11">
        <v>66.44</v>
      </c>
      <c r="G264" s="11">
        <f>D264*2080</f>
        <v>86361.600000000006</v>
      </c>
      <c r="H264" s="11">
        <f>E264*2080</f>
        <v>112278.39999999999</v>
      </c>
      <c r="I264" s="12">
        <f>F264*2080</f>
        <v>138195.19999999998</v>
      </c>
    </row>
    <row r="265" spans="1:10">
      <c r="A265" s="32" t="s">
        <v>154</v>
      </c>
      <c r="B265" s="33" t="s">
        <v>201</v>
      </c>
      <c r="C265" s="34" t="s">
        <v>5</v>
      </c>
      <c r="D265" s="148"/>
      <c r="E265" s="149"/>
      <c r="F265" s="149"/>
      <c r="G265" s="149"/>
      <c r="H265" s="149"/>
      <c r="I265" s="150"/>
    </row>
    <row r="266" spans="1:10">
      <c r="A266" s="15" t="s">
        <v>143</v>
      </c>
      <c r="B266" s="14" t="s">
        <v>201</v>
      </c>
      <c r="C266" s="24" t="s">
        <v>5</v>
      </c>
      <c r="D266" s="49"/>
      <c r="E266" s="59"/>
      <c r="F266" s="59"/>
      <c r="G266" s="59"/>
      <c r="H266" s="59"/>
      <c r="I266" s="43"/>
    </row>
    <row r="267" spans="1:10">
      <c r="A267" s="15" t="s">
        <v>172</v>
      </c>
      <c r="B267" s="14" t="s">
        <v>201</v>
      </c>
      <c r="C267" s="24" t="s">
        <v>5</v>
      </c>
      <c r="D267" s="49"/>
      <c r="E267" s="59"/>
      <c r="F267" s="59"/>
      <c r="G267" s="59"/>
      <c r="H267" s="59"/>
      <c r="I267" s="43"/>
    </row>
    <row r="268" spans="1:10" s="21" customFormat="1" ht="31.5">
      <c r="A268" s="15" t="s">
        <v>296</v>
      </c>
      <c r="B268" s="14" t="s">
        <v>201</v>
      </c>
      <c r="C268" s="24" t="s">
        <v>5</v>
      </c>
      <c r="D268" s="49"/>
      <c r="E268" s="59"/>
      <c r="F268" s="59"/>
      <c r="G268" s="59"/>
      <c r="H268" s="59"/>
      <c r="I268" s="43"/>
      <c r="J268" s="1"/>
    </row>
    <row r="269" spans="1:10" ht="34.5" customHeight="1">
      <c r="A269" s="15" t="s">
        <v>297</v>
      </c>
      <c r="B269" s="14" t="s">
        <v>201</v>
      </c>
      <c r="C269" s="24" t="s">
        <v>5</v>
      </c>
      <c r="D269" s="49"/>
      <c r="E269" s="59"/>
      <c r="F269" s="59"/>
      <c r="G269" s="59"/>
      <c r="H269" s="59"/>
      <c r="I269" s="43"/>
      <c r="J269" s="21"/>
    </row>
    <row r="270" spans="1:10">
      <c r="A270" s="15" t="s">
        <v>425</v>
      </c>
      <c r="B270" s="14" t="s">
        <v>201</v>
      </c>
      <c r="C270" s="24" t="s">
        <v>5</v>
      </c>
      <c r="D270" s="49"/>
      <c r="E270" s="59"/>
      <c r="F270" s="59"/>
      <c r="G270" s="59"/>
      <c r="H270" s="59"/>
      <c r="I270" s="43"/>
    </row>
    <row r="271" spans="1:10">
      <c r="A271" s="15" t="s">
        <v>150</v>
      </c>
      <c r="B271" s="14" t="s">
        <v>201</v>
      </c>
      <c r="C271" s="24" t="s">
        <v>5</v>
      </c>
      <c r="D271" s="49"/>
      <c r="E271" s="59"/>
      <c r="F271" s="59"/>
      <c r="G271" s="59"/>
      <c r="H271" s="59"/>
      <c r="I271" s="43"/>
    </row>
    <row r="272" spans="1:10">
      <c r="A272" s="15" t="s">
        <v>293</v>
      </c>
      <c r="B272" s="14" t="s">
        <v>201</v>
      </c>
      <c r="C272" s="24" t="s">
        <v>5</v>
      </c>
      <c r="D272" s="49"/>
      <c r="E272" s="59"/>
      <c r="F272" s="59"/>
      <c r="G272" s="59"/>
      <c r="H272" s="59"/>
      <c r="I272" s="43"/>
    </row>
    <row r="273" spans="1:10">
      <c r="A273" s="15" t="s">
        <v>484</v>
      </c>
      <c r="B273" s="14" t="s">
        <v>201</v>
      </c>
      <c r="C273" s="24" t="s">
        <v>5</v>
      </c>
      <c r="D273" s="49"/>
      <c r="E273" s="59"/>
      <c r="F273" s="59"/>
      <c r="G273" s="59"/>
      <c r="H273" s="59"/>
      <c r="I273" s="43"/>
    </row>
    <row r="274" spans="1:10" s="21" customFormat="1">
      <c r="A274" s="31" t="s">
        <v>275</v>
      </c>
      <c r="B274" s="14" t="s">
        <v>201</v>
      </c>
      <c r="C274" s="24" t="s">
        <v>5</v>
      </c>
      <c r="D274" s="49"/>
      <c r="E274" s="59"/>
      <c r="F274" s="59"/>
      <c r="G274" s="59"/>
      <c r="H274" s="59"/>
      <c r="I274" s="43"/>
      <c r="J274" s="1"/>
    </row>
    <row r="275" spans="1:10" s="21" customFormat="1">
      <c r="A275" s="15" t="s">
        <v>229</v>
      </c>
      <c r="B275" s="14" t="s">
        <v>201</v>
      </c>
      <c r="C275" s="24" t="s">
        <v>5</v>
      </c>
      <c r="D275" s="49"/>
      <c r="E275" s="59"/>
      <c r="F275" s="59"/>
      <c r="G275" s="59"/>
      <c r="H275" s="59"/>
      <c r="I275" s="43"/>
    </row>
    <row r="276" spans="1:10" s="21" customFormat="1">
      <c r="A276" s="15" t="s">
        <v>173</v>
      </c>
      <c r="B276" s="14" t="s">
        <v>201</v>
      </c>
      <c r="C276" s="24" t="s">
        <v>5</v>
      </c>
      <c r="D276" s="49"/>
      <c r="E276" s="59"/>
      <c r="F276" s="59"/>
      <c r="G276" s="59"/>
      <c r="H276" s="59"/>
      <c r="I276" s="43"/>
    </row>
    <row r="277" spans="1:10" s="21" customFormat="1" ht="16.5" customHeight="1">
      <c r="A277" s="18" t="s">
        <v>96</v>
      </c>
      <c r="B277" s="19" t="s">
        <v>201</v>
      </c>
      <c r="C277" s="27" t="s">
        <v>5</v>
      </c>
      <c r="D277" s="49"/>
      <c r="E277" s="59"/>
      <c r="F277" s="59"/>
      <c r="G277" s="59"/>
      <c r="H277" s="59"/>
      <c r="I277" s="43"/>
    </row>
    <row r="278" spans="1:10">
      <c r="A278" s="22" t="s">
        <v>164</v>
      </c>
      <c r="B278" s="13" t="s">
        <v>201</v>
      </c>
      <c r="C278" s="23" t="s">
        <v>5</v>
      </c>
      <c r="D278" s="49"/>
      <c r="E278" s="59"/>
      <c r="F278" s="59"/>
      <c r="G278" s="59"/>
      <c r="H278" s="59"/>
      <c r="I278" s="43"/>
    </row>
    <row r="279" spans="1:10">
      <c r="A279" s="15" t="s">
        <v>159</v>
      </c>
      <c r="B279" s="14" t="s">
        <v>201</v>
      </c>
      <c r="C279" s="24" t="s">
        <v>5</v>
      </c>
      <c r="D279" s="49"/>
      <c r="E279" s="59"/>
      <c r="F279" s="59"/>
      <c r="G279" s="59"/>
      <c r="H279" s="59"/>
      <c r="I279" s="43"/>
      <c r="J279" s="21"/>
    </row>
    <row r="280" spans="1:10" ht="15" customHeight="1" thickBot="1">
      <c r="A280" s="35" t="s">
        <v>471</v>
      </c>
      <c r="B280" s="36" t="s">
        <v>201</v>
      </c>
      <c r="C280" s="37" t="s">
        <v>5</v>
      </c>
      <c r="D280" s="50"/>
      <c r="E280" s="44"/>
      <c r="F280" s="44"/>
      <c r="G280" s="44"/>
      <c r="H280" s="44"/>
      <c r="I280" s="45"/>
    </row>
    <row r="281" spans="1:10" ht="16.5" thickBot="1">
      <c r="A281" s="40" t="s">
        <v>300</v>
      </c>
      <c r="B281" s="3" t="s">
        <v>202</v>
      </c>
      <c r="C281" s="39"/>
      <c r="D281" s="10">
        <v>45.68</v>
      </c>
      <c r="E281" s="11">
        <v>59.38</v>
      </c>
      <c r="F281" s="11">
        <v>73.08</v>
      </c>
      <c r="G281" s="11">
        <f>D281*2080</f>
        <v>95014.399999999994</v>
      </c>
      <c r="H281" s="11">
        <f>E281*2080</f>
        <v>123510.40000000001</v>
      </c>
      <c r="I281" s="12">
        <f>F281*2080</f>
        <v>152006.39999999999</v>
      </c>
    </row>
    <row r="282" spans="1:10">
      <c r="A282" s="157" t="s">
        <v>169</v>
      </c>
      <c r="B282" s="33" t="s">
        <v>202</v>
      </c>
      <c r="C282" s="158" t="s">
        <v>5</v>
      </c>
      <c r="D282" s="48"/>
      <c r="E282" s="41"/>
      <c r="F282" s="41"/>
      <c r="G282" s="41"/>
      <c r="H282" s="41"/>
      <c r="I282" s="42"/>
    </row>
    <row r="283" spans="1:10" s="21" customFormat="1">
      <c r="A283" s="15" t="s">
        <v>166</v>
      </c>
      <c r="B283" s="160" t="s">
        <v>202</v>
      </c>
      <c r="C283" s="24" t="s">
        <v>5</v>
      </c>
      <c r="D283" s="49"/>
      <c r="E283" s="59"/>
      <c r="F283" s="59"/>
      <c r="G283" s="59"/>
      <c r="H283" s="59"/>
      <c r="I283" s="43"/>
      <c r="J283" s="1"/>
    </row>
    <row r="284" spans="1:10" s="21" customFormat="1">
      <c r="A284" s="170"/>
      <c r="B284" s="173"/>
      <c r="C284" s="171"/>
      <c r="D284" s="49"/>
      <c r="E284" s="59"/>
      <c r="F284" s="59"/>
      <c r="G284" s="59"/>
      <c r="H284" s="59"/>
      <c r="I284" s="43"/>
      <c r="J284" s="1"/>
    </row>
    <row r="285" spans="1:10" s="21" customFormat="1" ht="16.5" thickBot="1">
      <c r="A285" s="170"/>
      <c r="B285" s="173"/>
      <c r="C285" s="171"/>
      <c r="D285" s="49"/>
      <c r="E285" s="59"/>
      <c r="F285" s="59"/>
      <c r="G285" s="59"/>
      <c r="H285" s="59"/>
      <c r="I285" s="43"/>
      <c r="J285" s="1"/>
    </row>
    <row r="286" spans="1:10" ht="16.5" thickBot="1">
      <c r="A286" s="40" t="s">
        <v>300</v>
      </c>
      <c r="B286" s="3" t="s">
        <v>203</v>
      </c>
      <c r="C286" s="39"/>
      <c r="D286" s="10">
        <v>50.25</v>
      </c>
      <c r="E286" s="11">
        <v>65.319999999999993</v>
      </c>
      <c r="F286" s="11">
        <v>80.39</v>
      </c>
      <c r="G286" s="11">
        <f>D286*2080</f>
        <v>104520</v>
      </c>
      <c r="H286" s="11">
        <f>E286*2080</f>
        <v>135865.59999999998</v>
      </c>
      <c r="I286" s="12">
        <f>F286*2080</f>
        <v>167211.20000000001</v>
      </c>
    </row>
    <row r="287" spans="1:10">
      <c r="A287" s="157" t="s">
        <v>287</v>
      </c>
      <c r="B287" s="33" t="s">
        <v>203</v>
      </c>
      <c r="C287" s="158" t="s">
        <v>5</v>
      </c>
      <c r="D287" s="49"/>
      <c r="E287" s="59"/>
      <c r="F287" s="59"/>
      <c r="G287" s="59"/>
      <c r="H287" s="59"/>
      <c r="I287" s="43"/>
    </row>
    <row r="288" spans="1:10">
      <c r="A288" s="15" t="s">
        <v>464</v>
      </c>
      <c r="B288" s="14" t="s">
        <v>203</v>
      </c>
      <c r="C288" s="24" t="s">
        <v>5</v>
      </c>
      <c r="D288" s="49"/>
      <c r="E288" s="59"/>
      <c r="F288" s="59"/>
      <c r="G288" s="59"/>
      <c r="H288" s="59"/>
      <c r="I288" s="43"/>
    </row>
    <row r="289" spans="1:10">
      <c r="A289" s="15" t="s">
        <v>167</v>
      </c>
      <c r="B289" s="14" t="s">
        <v>203</v>
      </c>
      <c r="C289" s="24" t="s">
        <v>5</v>
      </c>
      <c r="D289" s="49"/>
      <c r="E289" s="59"/>
      <c r="F289" s="59"/>
      <c r="G289" s="59"/>
      <c r="H289" s="59"/>
      <c r="I289" s="43"/>
    </row>
    <row r="290" spans="1:10">
      <c r="A290" s="15" t="s">
        <v>462</v>
      </c>
      <c r="B290" s="14" t="s">
        <v>203</v>
      </c>
      <c r="C290" s="24" t="s">
        <v>5</v>
      </c>
      <c r="D290" s="49"/>
      <c r="E290" s="59"/>
      <c r="F290" s="59"/>
      <c r="G290" s="59"/>
      <c r="H290" s="59"/>
      <c r="I290" s="43"/>
    </row>
    <row r="291" spans="1:10">
      <c r="A291" s="15" t="s">
        <v>461</v>
      </c>
      <c r="B291" s="14" t="s">
        <v>203</v>
      </c>
      <c r="C291" s="24" t="s">
        <v>5</v>
      </c>
      <c r="D291" s="49"/>
      <c r="E291" s="59"/>
      <c r="F291" s="59"/>
      <c r="G291" s="59"/>
      <c r="H291" s="59"/>
      <c r="I291" s="43"/>
    </row>
    <row r="292" spans="1:10" ht="32.25" thickBot="1">
      <c r="A292" s="35" t="s">
        <v>168</v>
      </c>
      <c r="B292" s="36" t="s">
        <v>203</v>
      </c>
      <c r="C292" s="37" t="s">
        <v>5</v>
      </c>
      <c r="D292" s="50"/>
      <c r="E292" s="44"/>
      <c r="F292" s="44"/>
      <c r="G292" s="44"/>
      <c r="H292" s="44"/>
      <c r="I292" s="45"/>
    </row>
    <row r="293" spans="1:10" ht="16.5" thickBot="1">
      <c r="A293" s="146" t="s">
        <v>300</v>
      </c>
      <c r="B293" s="30" t="s">
        <v>204</v>
      </c>
      <c r="C293" s="147"/>
      <c r="D293" s="10">
        <v>55.27</v>
      </c>
      <c r="E293" s="11">
        <v>71.849999999999994</v>
      </c>
      <c r="F293" s="11">
        <v>88.43</v>
      </c>
      <c r="G293" s="11">
        <f>D293*2080</f>
        <v>114961.60000000001</v>
      </c>
      <c r="H293" s="11">
        <f>E293*2080</f>
        <v>149448</v>
      </c>
      <c r="I293" s="12">
        <f>F293*2080</f>
        <v>183934.40000000002</v>
      </c>
    </row>
    <row r="294" spans="1:10">
      <c r="A294" s="157" t="s">
        <v>460</v>
      </c>
      <c r="B294" s="33" t="s">
        <v>204</v>
      </c>
      <c r="C294" s="158" t="s">
        <v>5</v>
      </c>
      <c r="D294" s="48"/>
      <c r="E294" s="41"/>
      <c r="F294" s="41"/>
      <c r="G294" s="41"/>
      <c r="H294" s="41"/>
      <c r="I294" s="42"/>
    </row>
    <row r="295" spans="1:10" s="21" customFormat="1">
      <c r="A295" s="15" t="s">
        <v>163</v>
      </c>
      <c r="B295" s="14" t="s">
        <v>204</v>
      </c>
      <c r="C295" s="24" t="s">
        <v>5</v>
      </c>
      <c r="D295" s="49"/>
      <c r="E295" s="59"/>
      <c r="F295" s="59"/>
      <c r="G295" s="59"/>
      <c r="H295" s="59"/>
      <c r="I295" s="43"/>
      <c r="J295" s="1"/>
    </row>
    <row r="296" spans="1:10" s="21" customFormat="1">
      <c r="A296" s="15" t="s">
        <v>162</v>
      </c>
      <c r="B296" s="14" t="s">
        <v>204</v>
      </c>
      <c r="C296" s="24" t="s">
        <v>5</v>
      </c>
      <c r="D296" s="49"/>
      <c r="E296" s="59"/>
      <c r="F296" s="59"/>
      <c r="G296" s="59"/>
      <c r="H296" s="59"/>
      <c r="I296" s="43"/>
    </row>
    <row r="297" spans="1:10">
      <c r="A297" s="15" t="s">
        <v>477</v>
      </c>
      <c r="B297" s="14" t="s">
        <v>204</v>
      </c>
      <c r="C297" s="24" t="s">
        <v>5</v>
      </c>
      <c r="D297" s="49"/>
      <c r="E297" s="59"/>
      <c r="F297" s="59"/>
      <c r="G297" s="59"/>
      <c r="H297" s="59"/>
      <c r="I297" s="43"/>
      <c r="J297" s="21"/>
    </row>
    <row r="298" spans="1:10">
      <c r="A298" s="15" t="s">
        <v>165</v>
      </c>
      <c r="B298" s="14" t="s">
        <v>204</v>
      </c>
      <c r="C298" s="24" t="s">
        <v>5</v>
      </c>
      <c r="D298" s="49"/>
      <c r="E298" s="59"/>
      <c r="F298" s="59"/>
      <c r="G298" s="59"/>
      <c r="H298" s="59"/>
      <c r="I298" s="43"/>
    </row>
    <row r="299" spans="1:10" ht="16.5" thickBot="1">
      <c r="A299" s="35" t="s">
        <v>170</v>
      </c>
      <c r="B299" s="36" t="s">
        <v>204</v>
      </c>
      <c r="C299" s="37" t="s">
        <v>5</v>
      </c>
      <c r="D299" s="50"/>
      <c r="E299" s="44"/>
      <c r="F299" s="44"/>
      <c r="G299" s="44"/>
      <c r="H299" s="44"/>
      <c r="I299" s="45"/>
    </row>
    <row r="300" spans="1:10" ht="16.5" thickBot="1">
      <c r="A300" s="79" t="s">
        <v>300</v>
      </c>
      <c r="B300" s="57" t="s">
        <v>205</v>
      </c>
      <c r="C300" s="80"/>
      <c r="D300" s="10">
        <v>60.24</v>
      </c>
      <c r="E300" s="11">
        <v>78.319999999999993</v>
      </c>
      <c r="F300" s="11">
        <v>96.39</v>
      </c>
      <c r="G300" s="11">
        <f>D300*2080</f>
        <v>125299.2</v>
      </c>
      <c r="H300" s="11">
        <f>E300*2080</f>
        <v>162905.59999999998</v>
      </c>
      <c r="I300" s="12">
        <f>F300*2080</f>
        <v>200491.2</v>
      </c>
    </row>
    <row r="301" spans="1:10">
      <c r="A301" s="157" t="s">
        <v>174</v>
      </c>
      <c r="B301" s="33" t="s">
        <v>205</v>
      </c>
      <c r="C301" s="158" t="s">
        <v>5</v>
      </c>
      <c r="D301" s="48"/>
      <c r="E301" s="41"/>
      <c r="F301" s="41"/>
      <c r="G301" s="41"/>
      <c r="H301" s="41"/>
      <c r="I301" s="42"/>
    </row>
    <row r="302" spans="1:10">
      <c r="A302" s="15" t="s">
        <v>288</v>
      </c>
      <c r="B302" s="14" t="s">
        <v>205</v>
      </c>
      <c r="C302" s="24" t="s">
        <v>5</v>
      </c>
      <c r="D302" s="49"/>
      <c r="E302" s="59"/>
      <c r="F302" s="59"/>
      <c r="G302" s="59"/>
      <c r="H302" s="59"/>
      <c r="I302" s="43"/>
    </row>
    <row r="303" spans="1:10">
      <c r="A303" s="15" t="s">
        <v>171</v>
      </c>
      <c r="B303" s="14" t="s">
        <v>205</v>
      </c>
      <c r="C303" s="24" t="s">
        <v>5</v>
      </c>
      <c r="D303" s="49"/>
      <c r="E303" s="59"/>
      <c r="F303" s="59"/>
      <c r="G303" s="59"/>
      <c r="H303" s="59"/>
      <c r="I303" s="43"/>
    </row>
    <row r="304" spans="1:10" ht="31.5">
      <c r="A304" s="15" t="s">
        <v>476</v>
      </c>
      <c r="B304" s="14" t="s">
        <v>205</v>
      </c>
      <c r="C304" s="24" t="s">
        <v>5</v>
      </c>
      <c r="D304" s="49"/>
      <c r="E304" s="59"/>
      <c r="F304" s="59"/>
      <c r="G304" s="59"/>
      <c r="H304" s="59"/>
      <c r="I304" s="43"/>
    </row>
    <row r="305" spans="1:9">
      <c r="A305" s="15" t="s">
        <v>175</v>
      </c>
      <c r="B305" s="14" t="s">
        <v>205</v>
      </c>
      <c r="C305" s="24" t="s">
        <v>5</v>
      </c>
      <c r="D305" s="49"/>
      <c r="E305" s="59"/>
      <c r="F305" s="59"/>
      <c r="G305" s="59"/>
      <c r="H305" s="59"/>
      <c r="I305" s="43"/>
    </row>
    <row r="306" spans="1:9" ht="16.5" thickBot="1">
      <c r="A306" s="35" t="s">
        <v>289</v>
      </c>
      <c r="B306" s="36" t="s">
        <v>205</v>
      </c>
      <c r="C306" s="37" t="s">
        <v>5</v>
      </c>
      <c r="D306" s="50"/>
      <c r="E306" s="44"/>
      <c r="F306" s="44"/>
      <c r="G306" s="44"/>
      <c r="H306" s="44"/>
      <c r="I306" s="45"/>
    </row>
    <row r="307" spans="1:9" ht="16.5" thickBot="1">
      <c r="A307" s="40" t="s">
        <v>300</v>
      </c>
      <c r="B307" s="3" t="s">
        <v>206</v>
      </c>
      <c r="C307" s="39"/>
      <c r="D307" s="10">
        <v>65.67</v>
      </c>
      <c r="E307" s="11">
        <v>85.36</v>
      </c>
      <c r="F307" s="11">
        <v>105.06</v>
      </c>
      <c r="G307" s="11">
        <f>D307*2080</f>
        <v>136593.60000000001</v>
      </c>
      <c r="H307" s="11">
        <f>E307*2080</f>
        <v>177548.79999999999</v>
      </c>
      <c r="I307" s="12">
        <f>F307*2080</f>
        <v>218524.80000000002</v>
      </c>
    </row>
    <row r="308" spans="1:9" ht="16.5" thickBot="1">
      <c r="A308" s="58" t="s">
        <v>176</v>
      </c>
      <c r="B308" s="57" t="s">
        <v>206</v>
      </c>
      <c r="C308" s="167" t="s">
        <v>5</v>
      </c>
      <c r="D308" s="66"/>
      <c r="E308" s="46"/>
      <c r="F308" s="46"/>
      <c r="G308" s="46"/>
      <c r="H308" s="46"/>
      <c r="I308" s="47"/>
    </row>
    <row r="309" spans="1:9" ht="16.5" thickBot="1">
      <c r="A309" s="40" t="s">
        <v>300</v>
      </c>
      <c r="B309" s="3" t="s">
        <v>207</v>
      </c>
      <c r="C309" s="39"/>
      <c r="D309" s="83">
        <v>71.58</v>
      </c>
      <c r="E309" s="68">
        <v>93.05</v>
      </c>
      <c r="F309" s="68">
        <v>114.52</v>
      </c>
      <c r="G309" s="68">
        <f>D309*2080</f>
        <v>148886.39999999999</v>
      </c>
      <c r="H309" s="68">
        <f>E309*2080</f>
        <v>193544</v>
      </c>
      <c r="I309" s="69">
        <f>F309*2080</f>
        <v>238201.60000000001</v>
      </c>
    </row>
    <row r="310" spans="1:9" ht="16.5" thickBot="1">
      <c r="A310" s="20" t="s">
        <v>267</v>
      </c>
      <c r="B310" s="3" t="s">
        <v>207</v>
      </c>
      <c r="C310" s="67" t="s">
        <v>5</v>
      </c>
      <c r="D310" s="72"/>
      <c r="E310" s="73"/>
      <c r="F310" s="73"/>
      <c r="G310" s="73"/>
      <c r="H310" s="73"/>
      <c r="I310" s="74"/>
    </row>
    <row r="311" spans="1:9" ht="16.5" thickBot="1">
      <c r="A311" s="40" t="s">
        <v>300</v>
      </c>
      <c r="B311" s="3" t="s">
        <v>208</v>
      </c>
      <c r="C311" s="39"/>
      <c r="D311" s="10">
        <v>78.02</v>
      </c>
      <c r="E311" s="11">
        <v>101.42</v>
      </c>
      <c r="F311" s="11">
        <v>124.83</v>
      </c>
      <c r="G311" s="11">
        <v>162277.68</v>
      </c>
      <c r="H311" s="11">
        <v>210958.05</v>
      </c>
      <c r="I311" s="12">
        <v>259638.42</v>
      </c>
    </row>
    <row r="312" spans="1:9">
      <c r="A312" s="32" t="s">
        <v>272</v>
      </c>
      <c r="B312" s="33" t="s">
        <v>208</v>
      </c>
      <c r="C312" s="158" t="s">
        <v>5</v>
      </c>
      <c r="D312" s="48"/>
      <c r="E312" s="41"/>
      <c r="F312" s="41"/>
      <c r="G312" s="41"/>
      <c r="H312" s="41"/>
      <c r="I312" s="42"/>
    </row>
    <row r="313" spans="1:9" ht="15.75" customHeight="1">
      <c r="A313" s="15" t="s">
        <v>488</v>
      </c>
      <c r="B313" s="14" t="s">
        <v>208</v>
      </c>
      <c r="C313" s="24" t="s">
        <v>5</v>
      </c>
      <c r="D313" s="49"/>
      <c r="E313" s="59"/>
      <c r="F313" s="59"/>
      <c r="G313" s="59"/>
      <c r="H313" s="59"/>
      <c r="I313" s="43"/>
    </row>
    <row r="314" spans="1:9">
      <c r="A314" s="15" t="s">
        <v>270</v>
      </c>
      <c r="B314" s="14" t="s">
        <v>208</v>
      </c>
      <c r="C314" s="24" t="s">
        <v>5</v>
      </c>
      <c r="D314" s="49"/>
      <c r="E314" s="59"/>
      <c r="F314" s="59"/>
      <c r="G314" s="59"/>
      <c r="H314" s="59"/>
      <c r="I314" s="43"/>
    </row>
    <row r="315" spans="1:9">
      <c r="A315" s="15" t="s">
        <v>268</v>
      </c>
      <c r="B315" s="14" t="s">
        <v>208</v>
      </c>
      <c r="C315" s="24" t="s">
        <v>5</v>
      </c>
      <c r="D315" s="49"/>
      <c r="E315" s="59"/>
      <c r="F315" s="59"/>
      <c r="G315" s="59"/>
      <c r="H315" s="59"/>
      <c r="I315" s="43"/>
    </row>
    <row r="316" spans="1:9" ht="16.5" thickBot="1">
      <c r="A316" s="35" t="s">
        <v>269</v>
      </c>
      <c r="B316" s="36" t="s">
        <v>208</v>
      </c>
      <c r="C316" s="37" t="s">
        <v>5</v>
      </c>
      <c r="D316" s="50"/>
      <c r="E316" s="44"/>
      <c r="F316" s="44"/>
      <c r="G316" s="44"/>
      <c r="H316" s="44"/>
      <c r="I316" s="45"/>
    </row>
    <row r="317" spans="1:9" ht="12.75" customHeight="1"/>
    <row r="318" spans="1:9" ht="12.75" customHeight="1"/>
    <row r="319" spans="1:9" ht="12.75" customHeight="1"/>
    <row r="320" spans="1:9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</sheetData>
  <sortState xmlns:xlrd2="http://schemas.microsoft.com/office/spreadsheetml/2017/richdata2" ref="A113:C136">
    <sortCondition descending="1" ref="C113:C136"/>
    <sortCondition ref="A113:A136"/>
  </sortState>
  <mergeCells count="1">
    <mergeCell ref="A1:I1"/>
  </mergeCells>
  <phoneticPr fontId="1" type="noConversion"/>
  <pageMargins left="0.25" right="0.25" top="0.25" bottom="0.2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00C48-562B-4AD5-8D7A-EF280CEE9CCB}">
  <dimension ref="A1:Y555"/>
  <sheetViews>
    <sheetView topLeftCell="A80" workbookViewId="0">
      <selection activeCell="X94" sqref="X94"/>
    </sheetView>
  </sheetViews>
  <sheetFormatPr defaultColWidth="9.140625" defaultRowHeight="15.75"/>
  <cols>
    <col min="1" max="1" width="29.5703125" style="114" bestFit="1" customWidth="1"/>
    <col min="2" max="2" width="2.42578125" style="115" bestFit="1" customWidth="1"/>
    <col min="3" max="3" width="3" style="116" bestFit="1" customWidth="1"/>
    <col min="4" max="6" width="10.5703125" style="117" bestFit="1" customWidth="1"/>
    <col min="7" max="7" width="4.5703125" style="1" customWidth="1"/>
    <col min="8" max="8" width="3.28515625" customWidth="1"/>
    <col min="9" max="9" width="22" style="105" customWidth="1"/>
    <col min="10" max="10" width="6.85546875" bestFit="1" customWidth="1"/>
    <col min="11" max="11" width="5.28515625" style="106" bestFit="1" customWidth="1"/>
    <col min="12" max="12" width="4.85546875" bestFit="1" customWidth="1"/>
    <col min="13" max="13" width="5.7109375" bestFit="1" customWidth="1"/>
    <col min="14" max="14" width="6.5703125" bestFit="1" customWidth="1"/>
    <col min="15" max="16" width="6.85546875" bestFit="1" customWidth="1"/>
    <col min="17" max="16384" width="9.140625" style="1"/>
  </cols>
  <sheetData>
    <row r="1" spans="1:16" s="9" customFormat="1" ht="14.45" customHeight="1" thickBot="1">
      <c r="A1" s="107" t="s">
        <v>184</v>
      </c>
      <c r="B1" s="108" t="s">
        <v>193</v>
      </c>
      <c r="C1" s="108" t="s">
        <v>5</v>
      </c>
      <c r="D1" s="109">
        <v>40268.800000000003</v>
      </c>
      <c r="E1" s="109">
        <v>52353.599999999999</v>
      </c>
      <c r="F1" s="109">
        <v>64438.400000000001</v>
      </c>
      <c r="G1" s="1"/>
      <c r="H1" s="92" t="s">
        <v>5</v>
      </c>
      <c r="I1" s="93" t="s">
        <v>327</v>
      </c>
      <c r="J1" s="94">
        <v>52000</v>
      </c>
      <c r="K1" s="95"/>
      <c r="L1" s="92" t="s">
        <v>328</v>
      </c>
      <c r="M1" s="96"/>
      <c r="N1" s="97"/>
      <c r="O1" s="98">
        <v>35600</v>
      </c>
      <c r="P1" s="94">
        <v>55231</v>
      </c>
    </row>
    <row r="2" spans="1:16" ht="16.5" thickBot="1">
      <c r="A2" s="110" t="s">
        <v>185</v>
      </c>
      <c r="B2" s="108" t="s">
        <v>193</v>
      </c>
      <c r="C2" s="111" t="s">
        <v>5</v>
      </c>
      <c r="D2" s="109">
        <v>40268.800000000003</v>
      </c>
      <c r="E2" s="109">
        <v>52353.599999999999</v>
      </c>
      <c r="F2" s="109">
        <v>64438.400000000001</v>
      </c>
      <c r="H2" s="119"/>
      <c r="I2" s="120"/>
      <c r="J2" s="121"/>
      <c r="L2" s="119"/>
      <c r="M2" s="96"/>
      <c r="N2" s="97"/>
      <c r="O2" s="121"/>
      <c r="P2" s="121"/>
    </row>
    <row r="3" spans="1:16" s="9" customFormat="1" ht="16.5" thickBot="1">
      <c r="A3" s="107" t="s">
        <v>50</v>
      </c>
      <c r="B3" s="108" t="s">
        <v>195</v>
      </c>
      <c r="C3" s="108" t="s">
        <v>5</v>
      </c>
      <c r="D3" s="109">
        <v>48734.400000000001</v>
      </c>
      <c r="E3" s="109">
        <v>63356.800000000003</v>
      </c>
      <c r="F3" s="109">
        <v>77979.199999999997</v>
      </c>
      <c r="G3" s="1"/>
      <c r="H3" s="89" t="s">
        <v>5</v>
      </c>
      <c r="I3" s="99" t="s">
        <v>50</v>
      </c>
      <c r="J3" s="100">
        <v>71400</v>
      </c>
      <c r="K3" s="101"/>
      <c r="L3" s="89" t="s">
        <v>329</v>
      </c>
      <c r="M3" s="96"/>
      <c r="N3" s="97"/>
      <c r="O3" s="102">
        <v>50433</v>
      </c>
      <c r="P3" s="100">
        <v>78327</v>
      </c>
    </row>
    <row r="4" spans="1:16" ht="27" thickBot="1">
      <c r="A4" s="110" t="s">
        <v>222</v>
      </c>
      <c r="B4" s="108" t="s">
        <v>198</v>
      </c>
      <c r="C4" s="111" t="s">
        <v>5</v>
      </c>
      <c r="D4" s="112">
        <v>64875.199999999997</v>
      </c>
      <c r="E4" s="112">
        <v>84344</v>
      </c>
      <c r="F4" s="112">
        <v>103812.8</v>
      </c>
      <c r="H4" s="9"/>
      <c r="I4" s="9"/>
      <c r="J4" s="9"/>
      <c r="K4" s="9"/>
      <c r="L4" s="9"/>
      <c r="M4" s="9"/>
      <c r="N4" s="9"/>
      <c r="O4" s="9"/>
      <c r="P4" s="9"/>
    </row>
    <row r="5" spans="1:16" s="8" customFormat="1" ht="16.5" thickBot="1">
      <c r="A5" s="110" t="s">
        <v>18</v>
      </c>
      <c r="B5" s="108" t="s">
        <v>192</v>
      </c>
      <c r="C5" s="111" t="s">
        <v>0</v>
      </c>
      <c r="D5" s="109">
        <v>17.600000000000001</v>
      </c>
      <c r="E5" s="109">
        <v>22.88</v>
      </c>
      <c r="F5" s="109">
        <v>28.16</v>
      </c>
      <c r="G5" s="1"/>
      <c r="H5" s="89" t="s">
        <v>0</v>
      </c>
      <c r="I5" s="99" t="s">
        <v>18</v>
      </c>
      <c r="J5" s="100"/>
      <c r="K5" s="103">
        <v>19</v>
      </c>
      <c r="L5" s="89" t="s">
        <v>328</v>
      </c>
      <c r="M5" s="96">
        <f>O5/2080</f>
        <v>17.115384615384617</v>
      </c>
      <c r="N5" s="97">
        <f>P5/2080</f>
        <v>26.553365384615386</v>
      </c>
      <c r="O5" s="104">
        <v>35600</v>
      </c>
      <c r="P5" s="100">
        <v>55231</v>
      </c>
    </row>
    <row r="6" spans="1:16" s="8" customFormat="1" ht="16.5" thickBot="1">
      <c r="A6" s="110" t="s">
        <v>245</v>
      </c>
      <c r="B6" s="108" t="s">
        <v>193</v>
      </c>
      <c r="C6" s="111" t="s">
        <v>5</v>
      </c>
      <c r="D6" s="109">
        <v>40268.800000000003</v>
      </c>
      <c r="E6" s="109">
        <v>52353.599999999999</v>
      </c>
      <c r="F6" s="109">
        <v>64438.400000000001</v>
      </c>
      <c r="G6" s="1"/>
      <c r="H6" s="89" t="s">
        <v>5</v>
      </c>
      <c r="I6" s="99" t="s">
        <v>330</v>
      </c>
      <c r="J6" s="100">
        <v>50400</v>
      </c>
      <c r="K6" s="101"/>
      <c r="L6" s="89" t="s">
        <v>331</v>
      </c>
      <c r="M6" s="96"/>
      <c r="N6" s="97"/>
      <c r="O6" s="102">
        <v>41557</v>
      </c>
      <c r="P6" s="100">
        <v>64371</v>
      </c>
    </row>
    <row r="7" spans="1:16" s="17" customFormat="1" ht="16.5" thickBot="1">
      <c r="A7" s="110" t="s">
        <v>244</v>
      </c>
      <c r="B7" s="108" t="s">
        <v>194</v>
      </c>
      <c r="C7" s="111" t="s">
        <v>5</v>
      </c>
      <c r="D7" s="109">
        <v>44304</v>
      </c>
      <c r="E7" s="109">
        <v>57595.199999999997</v>
      </c>
      <c r="F7" s="109">
        <v>70886.399999999994</v>
      </c>
      <c r="G7" s="1"/>
      <c r="H7" s="89" t="s">
        <v>5</v>
      </c>
      <c r="I7" s="99" t="s">
        <v>332</v>
      </c>
      <c r="J7" s="100">
        <v>44943.9</v>
      </c>
      <c r="K7" s="101"/>
      <c r="L7" s="89" t="s">
        <v>331</v>
      </c>
      <c r="M7" s="96"/>
      <c r="N7" s="97"/>
      <c r="O7" s="102">
        <v>41557</v>
      </c>
      <c r="P7" s="100">
        <v>64371</v>
      </c>
    </row>
    <row r="8" spans="1:16" ht="16.5" thickBot="1">
      <c r="A8" s="110"/>
      <c r="B8" s="108"/>
      <c r="C8" s="111"/>
      <c r="D8" s="109"/>
      <c r="E8" s="109"/>
      <c r="F8" s="109"/>
      <c r="H8" s="89" t="s">
        <v>5</v>
      </c>
      <c r="I8" s="118" t="s">
        <v>333</v>
      </c>
      <c r="J8" s="100">
        <v>54272.62</v>
      </c>
      <c r="K8" s="101"/>
      <c r="L8" s="89" t="s">
        <v>334</v>
      </c>
      <c r="M8" s="96"/>
      <c r="N8" s="97"/>
      <c r="O8" s="102">
        <v>46438</v>
      </c>
      <c r="P8" s="100">
        <v>72017</v>
      </c>
    </row>
    <row r="9" spans="1:16" ht="27" thickBot="1">
      <c r="A9" s="110" t="s">
        <v>39</v>
      </c>
      <c r="B9" s="108" t="s">
        <v>193</v>
      </c>
      <c r="C9" s="111" t="s">
        <v>0</v>
      </c>
      <c r="D9" s="109">
        <v>19.36</v>
      </c>
      <c r="E9" s="109">
        <v>25.17</v>
      </c>
      <c r="F9" s="109">
        <v>30.98</v>
      </c>
      <c r="H9" s="89" t="s">
        <v>0</v>
      </c>
      <c r="I9" s="99" t="s">
        <v>39</v>
      </c>
      <c r="J9" s="100"/>
      <c r="K9" s="103">
        <v>24.1</v>
      </c>
      <c r="L9" s="89" t="s">
        <v>331</v>
      </c>
      <c r="M9" s="96">
        <f>O9/2080</f>
        <v>19.979326923076922</v>
      </c>
      <c r="N9" s="97">
        <f>P9/2080</f>
        <v>30.947596153846153</v>
      </c>
      <c r="O9" s="104">
        <v>41557</v>
      </c>
      <c r="P9" s="100">
        <v>64371</v>
      </c>
    </row>
    <row r="10" spans="1:16" ht="23.25" thickBot="1">
      <c r="A10" s="110" t="s">
        <v>64</v>
      </c>
      <c r="B10" s="108" t="s">
        <v>194</v>
      </c>
      <c r="C10" s="111" t="s">
        <v>5</v>
      </c>
      <c r="D10" s="109">
        <v>44304</v>
      </c>
      <c r="E10" s="109">
        <v>57595.199999999997</v>
      </c>
      <c r="F10" s="109">
        <v>70886.399999999994</v>
      </c>
      <c r="H10" s="89" t="s">
        <v>5</v>
      </c>
      <c r="I10" s="99" t="s">
        <v>64</v>
      </c>
      <c r="J10" s="100">
        <v>57486.45</v>
      </c>
      <c r="K10" s="101"/>
      <c r="L10" s="89" t="s">
        <v>331</v>
      </c>
      <c r="M10" s="96"/>
      <c r="N10" s="97"/>
      <c r="O10" s="102">
        <v>41557</v>
      </c>
      <c r="P10" s="100">
        <v>64371</v>
      </c>
    </row>
    <row r="11" spans="1:16" ht="16.5" thickBot="1">
      <c r="A11" s="110" t="s">
        <v>255</v>
      </c>
      <c r="B11" s="108" t="s">
        <v>195</v>
      </c>
      <c r="C11" s="111" t="s">
        <v>0</v>
      </c>
      <c r="D11" s="109">
        <v>23.43</v>
      </c>
      <c r="E11" s="109">
        <v>30.46</v>
      </c>
      <c r="F11" s="109">
        <v>37.49</v>
      </c>
      <c r="H11" s="89" t="s">
        <v>0</v>
      </c>
      <c r="I11" s="99" t="s">
        <v>337</v>
      </c>
      <c r="J11" s="100"/>
      <c r="K11" s="103">
        <v>28.263797</v>
      </c>
      <c r="L11" s="89" t="s">
        <v>331</v>
      </c>
      <c r="M11" s="96">
        <f>O11/2080</f>
        <v>19.979326923076922</v>
      </c>
      <c r="N11" s="97">
        <f>P11/2080</f>
        <v>30.947596153846153</v>
      </c>
      <c r="O11" s="104">
        <v>41557</v>
      </c>
      <c r="P11" s="100">
        <v>64371</v>
      </c>
    </row>
    <row r="12" spans="1:16" ht="16.5" thickBot="1">
      <c r="A12" s="110" t="s">
        <v>48</v>
      </c>
      <c r="B12" s="108" t="s">
        <v>194</v>
      </c>
      <c r="C12" s="111" t="s">
        <v>5</v>
      </c>
      <c r="D12" s="109">
        <v>44304</v>
      </c>
      <c r="E12" s="109">
        <v>57595.199999999997</v>
      </c>
      <c r="F12" s="109">
        <v>70886.399999999994</v>
      </c>
      <c r="H12" s="89" t="s">
        <v>5</v>
      </c>
      <c r="I12" s="99" t="s">
        <v>338</v>
      </c>
      <c r="J12" s="100">
        <v>59000</v>
      </c>
      <c r="K12" s="101"/>
      <c r="L12" s="89" t="s">
        <v>331</v>
      </c>
      <c r="M12" s="96"/>
      <c r="N12" s="97"/>
      <c r="O12" s="102">
        <v>41557</v>
      </c>
      <c r="P12" s="100">
        <v>64371</v>
      </c>
    </row>
    <row r="13" spans="1:16" ht="23.25" thickBot="1">
      <c r="A13" s="110" t="s">
        <v>114</v>
      </c>
      <c r="B13" s="108" t="s">
        <v>198</v>
      </c>
      <c r="C13" s="111" t="s">
        <v>5</v>
      </c>
      <c r="D13" s="112">
        <v>64875.199999999997</v>
      </c>
      <c r="E13" s="112">
        <v>84344</v>
      </c>
      <c r="F13" s="112">
        <v>103812.8</v>
      </c>
      <c r="H13" s="89" t="s">
        <v>5</v>
      </c>
      <c r="I13" s="99" t="s">
        <v>114</v>
      </c>
      <c r="J13" s="100">
        <v>78151.16</v>
      </c>
      <c r="K13" s="101"/>
      <c r="L13" s="89" t="s">
        <v>339</v>
      </c>
      <c r="M13" s="96"/>
      <c r="N13" s="97"/>
      <c r="O13" s="102">
        <v>53913</v>
      </c>
      <c r="P13" s="100">
        <v>86050</v>
      </c>
    </row>
    <row r="14" spans="1:16" ht="16.5" thickBot="1">
      <c r="A14" s="110" t="s">
        <v>220</v>
      </c>
      <c r="B14" s="108" t="s">
        <v>195</v>
      </c>
      <c r="C14" s="111" t="s">
        <v>5</v>
      </c>
      <c r="D14" s="109">
        <v>48734.400000000001</v>
      </c>
      <c r="E14" s="109">
        <v>63356.800000000003</v>
      </c>
      <c r="F14" s="109">
        <v>77979.199999999997</v>
      </c>
      <c r="H14" s="89" t="s">
        <v>5</v>
      </c>
      <c r="I14" s="99" t="s">
        <v>438</v>
      </c>
      <c r="J14" s="100">
        <v>60749.33</v>
      </c>
      <c r="K14" s="101"/>
      <c r="L14" s="89" t="s">
        <v>334</v>
      </c>
      <c r="M14" s="96"/>
      <c r="N14" s="97"/>
      <c r="O14" s="104">
        <v>33076</v>
      </c>
      <c r="P14" s="100">
        <v>51176</v>
      </c>
    </row>
    <row r="15" spans="1:16" ht="16.5" thickBot="1">
      <c r="A15" s="110" t="s">
        <v>248</v>
      </c>
      <c r="B15" s="108" t="s">
        <v>198</v>
      </c>
      <c r="C15" s="111" t="s">
        <v>5</v>
      </c>
      <c r="D15" s="112">
        <v>64875.199999999997</v>
      </c>
      <c r="E15" s="112">
        <v>84344</v>
      </c>
      <c r="F15" s="112">
        <v>103812.8</v>
      </c>
      <c r="H15" s="89" t="s">
        <v>5</v>
      </c>
      <c r="I15" s="99" t="s">
        <v>340</v>
      </c>
      <c r="J15" s="100">
        <v>80000</v>
      </c>
      <c r="K15" s="101"/>
      <c r="L15" s="89" t="s">
        <v>341</v>
      </c>
      <c r="M15" s="96"/>
      <c r="N15" s="97"/>
      <c r="O15" s="102">
        <v>63606</v>
      </c>
      <c r="P15" s="100">
        <v>101770</v>
      </c>
    </row>
    <row r="16" spans="1:16" ht="16.5" thickBot="1">
      <c r="A16" s="110"/>
      <c r="B16" s="108"/>
      <c r="C16" s="111"/>
      <c r="D16" s="112"/>
      <c r="E16" s="112"/>
      <c r="F16" s="112"/>
      <c r="H16" s="89"/>
      <c r="I16" s="99"/>
      <c r="J16" s="100"/>
      <c r="K16" s="101"/>
      <c r="L16" s="89"/>
      <c r="M16" s="96"/>
      <c r="N16" s="97"/>
      <c r="O16" s="102"/>
      <c r="P16" s="100"/>
    </row>
    <row r="17" spans="1:16" ht="27" thickBot="1">
      <c r="A17" s="110" t="s">
        <v>33</v>
      </c>
      <c r="B17" s="108" t="s">
        <v>193</v>
      </c>
      <c r="C17" s="111" t="s">
        <v>5</v>
      </c>
      <c r="D17" s="109">
        <v>40268.800000000003</v>
      </c>
      <c r="E17" s="109">
        <v>52353.599999999999</v>
      </c>
      <c r="F17" s="109">
        <v>64438.400000000001</v>
      </c>
      <c r="H17" s="89" t="s">
        <v>5</v>
      </c>
      <c r="I17" s="99" t="s">
        <v>343</v>
      </c>
      <c r="J17" s="100">
        <v>43050</v>
      </c>
      <c r="K17" s="101"/>
      <c r="L17" s="89" t="s">
        <v>328</v>
      </c>
      <c r="M17" s="96"/>
      <c r="N17" s="97"/>
      <c r="O17" s="102">
        <v>35600</v>
      </c>
      <c r="P17" s="100">
        <v>55231</v>
      </c>
    </row>
    <row r="18" spans="1:16" ht="23.25" thickBot="1">
      <c r="A18" s="110"/>
      <c r="B18" s="108"/>
      <c r="C18" s="111"/>
      <c r="D18" s="109"/>
      <c r="E18" s="109"/>
      <c r="F18" s="109"/>
      <c r="H18" s="89" t="s">
        <v>5</v>
      </c>
      <c r="I18" s="99" t="s">
        <v>344</v>
      </c>
      <c r="J18" s="100">
        <v>57750</v>
      </c>
      <c r="K18" s="101"/>
      <c r="L18" s="89" t="s">
        <v>328</v>
      </c>
      <c r="M18" s="96"/>
      <c r="N18" s="97"/>
      <c r="O18" s="102">
        <v>35600</v>
      </c>
      <c r="P18" s="100">
        <v>55231</v>
      </c>
    </row>
    <row r="19" spans="1:16" ht="23.25" thickBot="1">
      <c r="A19" s="110" t="s">
        <v>34</v>
      </c>
      <c r="B19" s="108" t="s">
        <v>193</v>
      </c>
      <c r="C19" s="111" t="s">
        <v>5</v>
      </c>
      <c r="D19" s="109">
        <v>40268.800000000003</v>
      </c>
      <c r="E19" s="109">
        <v>52353.599999999999</v>
      </c>
      <c r="F19" s="109">
        <v>64438.400000000001</v>
      </c>
      <c r="H19" s="89" t="s">
        <v>5</v>
      </c>
      <c r="I19" s="99" t="s">
        <v>343</v>
      </c>
      <c r="J19" s="100">
        <v>43050</v>
      </c>
      <c r="K19" s="101"/>
      <c r="L19" s="89" t="s">
        <v>328</v>
      </c>
      <c r="M19" s="96"/>
      <c r="N19" s="97"/>
      <c r="O19" s="102">
        <v>35600</v>
      </c>
      <c r="P19" s="100">
        <v>55231</v>
      </c>
    </row>
    <row r="20" spans="1:16" ht="23.25" thickBot="1">
      <c r="A20" s="110" t="s">
        <v>19</v>
      </c>
      <c r="B20" s="108" t="s">
        <v>192</v>
      </c>
      <c r="C20" s="111" t="s">
        <v>5</v>
      </c>
      <c r="D20" s="109">
        <v>36608</v>
      </c>
      <c r="E20" s="109">
        <v>47590.400000000001</v>
      </c>
      <c r="F20" s="109">
        <v>58572.800000000003</v>
      </c>
      <c r="H20" s="89" t="s">
        <v>5</v>
      </c>
      <c r="I20" s="99" t="s">
        <v>19</v>
      </c>
      <c r="J20" s="100">
        <v>42000</v>
      </c>
      <c r="K20" s="101"/>
      <c r="L20" s="89" t="s">
        <v>328</v>
      </c>
      <c r="M20" s="96"/>
      <c r="N20" s="97"/>
      <c r="O20" s="102">
        <v>35600</v>
      </c>
      <c r="P20" s="100">
        <v>55231</v>
      </c>
    </row>
    <row r="21" spans="1:16" ht="23.25" thickBot="1">
      <c r="A21" s="110" t="s">
        <v>23</v>
      </c>
      <c r="B21" s="108" t="s">
        <v>192</v>
      </c>
      <c r="C21" s="111" t="s">
        <v>5</v>
      </c>
      <c r="D21" s="109">
        <v>36608</v>
      </c>
      <c r="E21" s="109">
        <v>47590.400000000001</v>
      </c>
      <c r="F21" s="109">
        <v>58572.800000000003</v>
      </c>
      <c r="H21" s="89" t="s">
        <v>5</v>
      </c>
      <c r="I21" s="99" t="s">
        <v>23</v>
      </c>
      <c r="J21" s="100">
        <v>43680</v>
      </c>
      <c r="K21" s="101"/>
      <c r="L21" s="89" t="s">
        <v>328</v>
      </c>
      <c r="M21" s="96"/>
      <c r="N21" s="97"/>
      <c r="O21" s="102">
        <v>35600</v>
      </c>
      <c r="P21" s="100">
        <v>55231</v>
      </c>
    </row>
    <row r="22" spans="1:16" ht="16.5" thickBot="1">
      <c r="A22" s="107" t="s">
        <v>20</v>
      </c>
      <c r="B22" s="108" t="s">
        <v>192</v>
      </c>
      <c r="C22" s="108" t="s">
        <v>5</v>
      </c>
      <c r="D22" s="109">
        <v>36608</v>
      </c>
      <c r="E22" s="109">
        <v>47590.400000000001</v>
      </c>
      <c r="F22" s="109">
        <v>58572.800000000003</v>
      </c>
      <c r="H22" s="89"/>
      <c r="I22" s="99"/>
      <c r="J22" s="100"/>
      <c r="K22" s="101"/>
      <c r="L22" s="89"/>
      <c r="M22" s="96"/>
      <c r="N22" s="97"/>
      <c r="O22" s="102"/>
      <c r="P22" s="100"/>
    </row>
    <row r="23" spans="1:16" ht="27" thickBot="1">
      <c r="A23" s="110" t="s">
        <v>22</v>
      </c>
      <c r="B23" s="108" t="s">
        <v>192</v>
      </c>
      <c r="C23" s="111" t="s">
        <v>5</v>
      </c>
      <c r="D23" s="109">
        <v>36608</v>
      </c>
      <c r="E23" s="109">
        <v>47590.400000000001</v>
      </c>
      <c r="F23" s="109">
        <v>58572.800000000003</v>
      </c>
      <c r="H23" s="89" t="s">
        <v>5</v>
      </c>
      <c r="I23" s="99" t="s">
        <v>342</v>
      </c>
      <c r="J23" s="100">
        <v>43050</v>
      </c>
      <c r="K23" s="101"/>
      <c r="L23" s="89" t="s">
        <v>328</v>
      </c>
      <c r="M23" s="96"/>
      <c r="N23" s="97"/>
      <c r="O23" s="102">
        <v>35600</v>
      </c>
      <c r="P23" s="100">
        <v>55231</v>
      </c>
    </row>
    <row r="24" spans="1:16" ht="16.5" thickBot="1">
      <c r="A24" s="110" t="s">
        <v>25</v>
      </c>
      <c r="B24" s="108" t="s">
        <v>192</v>
      </c>
      <c r="C24" s="111" t="s">
        <v>5</v>
      </c>
      <c r="D24" s="109">
        <v>36608</v>
      </c>
      <c r="E24" s="109">
        <v>47590.400000000001</v>
      </c>
      <c r="F24" s="109">
        <v>58572.800000000003</v>
      </c>
      <c r="H24" s="89" t="s">
        <v>5</v>
      </c>
      <c r="I24" s="99" t="s">
        <v>25</v>
      </c>
      <c r="J24" s="100">
        <v>57992.55</v>
      </c>
      <c r="K24" s="101"/>
      <c r="L24" s="89" t="s">
        <v>328</v>
      </c>
      <c r="M24" s="96"/>
      <c r="N24" s="97"/>
      <c r="O24" s="102">
        <v>35600</v>
      </c>
      <c r="P24" s="100">
        <v>55231</v>
      </c>
    </row>
    <row r="25" spans="1:16" ht="27" thickBot="1">
      <c r="A25" s="110" t="s">
        <v>149</v>
      </c>
      <c r="B25" s="108" t="s">
        <v>199</v>
      </c>
      <c r="C25" s="111" t="s">
        <v>5</v>
      </c>
      <c r="D25" s="112">
        <v>71835.600000000006</v>
      </c>
      <c r="E25" s="112">
        <v>92788.800000000003</v>
      </c>
      <c r="F25" s="112">
        <v>114192</v>
      </c>
      <c r="H25" s="89" t="s">
        <v>5</v>
      </c>
      <c r="I25" s="99" t="s">
        <v>320</v>
      </c>
      <c r="J25" s="100">
        <v>90000</v>
      </c>
      <c r="K25" s="101"/>
      <c r="L25" s="89" t="s">
        <v>345</v>
      </c>
      <c r="M25" s="96"/>
      <c r="N25" s="97"/>
      <c r="O25" s="102">
        <v>58515</v>
      </c>
      <c r="P25" s="100">
        <v>93624</v>
      </c>
    </row>
    <row r="26" spans="1:16" ht="16.5" thickBot="1">
      <c r="A26" s="110" t="s">
        <v>154</v>
      </c>
      <c r="B26" s="108" t="s">
        <v>200</v>
      </c>
      <c r="C26" s="111" t="s">
        <v>5</v>
      </c>
      <c r="D26" s="112">
        <v>78520</v>
      </c>
      <c r="E26" s="112">
        <v>102065.60000000001</v>
      </c>
      <c r="F26" s="112">
        <v>125611.2</v>
      </c>
      <c r="H26" s="89" t="s">
        <v>5</v>
      </c>
      <c r="I26" s="99" t="s">
        <v>154</v>
      </c>
      <c r="J26" s="100">
        <v>107410.21</v>
      </c>
      <c r="K26" s="101"/>
      <c r="L26" s="89" t="s">
        <v>346</v>
      </c>
      <c r="M26" s="96"/>
      <c r="N26" s="97"/>
      <c r="O26" s="102">
        <v>69139</v>
      </c>
      <c r="P26" s="100">
        <v>110624</v>
      </c>
    </row>
    <row r="27" spans="1:16" ht="27" thickBot="1">
      <c r="A27" s="110" t="s">
        <v>280</v>
      </c>
      <c r="B27" s="108" t="s">
        <v>199</v>
      </c>
      <c r="C27" s="111" t="s">
        <v>5</v>
      </c>
      <c r="D27" s="112">
        <v>71835.600000000006</v>
      </c>
      <c r="E27" s="112">
        <v>92788.800000000003</v>
      </c>
      <c r="F27" s="112">
        <v>114192</v>
      </c>
      <c r="H27" s="89" t="s">
        <v>5</v>
      </c>
      <c r="I27" s="99" t="s">
        <v>280</v>
      </c>
      <c r="J27" s="100">
        <v>71385</v>
      </c>
      <c r="K27" s="101"/>
      <c r="L27" s="89" t="s">
        <v>346</v>
      </c>
      <c r="M27" s="96"/>
      <c r="N27" s="97"/>
      <c r="O27" s="102">
        <v>69139</v>
      </c>
      <c r="P27" s="100">
        <v>110624</v>
      </c>
    </row>
    <row r="28" spans="1:16" ht="16.5" thickBot="1">
      <c r="A28" s="110" t="s">
        <v>138</v>
      </c>
      <c r="B28" s="108" t="s">
        <v>199</v>
      </c>
      <c r="C28" s="111" t="s">
        <v>5</v>
      </c>
      <c r="D28" s="112">
        <v>71835.600000000006</v>
      </c>
      <c r="E28" s="112">
        <v>92788.800000000003</v>
      </c>
      <c r="F28" s="112">
        <v>114192</v>
      </c>
      <c r="H28" s="89" t="s">
        <v>5</v>
      </c>
      <c r="I28" s="99" t="s">
        <v>138</v>
      </c>
      <c r="J28" s="100">
        <v>88614.75</v>
      </c>
      <c r="K28" s="101"/>
      <c r="L28" s="89" t="s">
        <v>346</v>
      </c>
      <c r="M28" s="96"/>
      <c r="N28" s="97"/>
      <c r="O28" s="102">
        <v>69139</v>
      </c>
      <c r="P28" s="100">
        <v>110624</v>
      </c>
    </row>
    <row r="29" spans="1:16" ht="16.5" thickBot="1">
      <c r="A29" s="110" t="s">
        <v>143</v>
      </c>
      <c r="B29" s="108" t="s">
        <v>200</v>
      </c>
      <c r="C29" s="111" t="s">
        <v>5</v>
      </c>
      <c r="D29" s="112">
        <v>78520</v>
      </c>
      <c r="E29" s="112">
        <v>102065.60000000001</v>
      </c>
      <c r="F29" s="112">
        <v>125611.2</v>
      </c>
      <c r="H29" s="89" t="s">
        <v>5</v>
      </c>
      <c r="I29" s="99" t="s">
        <v>143</v>
      </c>
      <c r="J29" s="100">
        <v>99750</v>
      </c>
      <c r="K29" s="101"/>
      <c r="L29" s="89" t="s">
        <v>346</v>
      </c>
      <c r="M29" s="96"/>
      <c r="N29" s="97"/>
      <c r="O29" s="102">
        <v>69139</v>
      </c>
      <c r="P29" s="100">
        <v>110624</v>
      </c>
    </row>
    <row r="30" spans="1:16" ht="16.5" thickBot="1">
      <c r="A30" s="110" t="s">
        <v>158</v>
      </c>
      <c r="B30" s="108" t="s">
        <v>200</v>
      </c>
      <c r="C30" s="111" t="s">
        <v>5</v>
      </c>
      <c r="D30" s="112">
        <v>78520</v>
      </c>
      <c r="E30" s="112">
        <v>102065.60000000001</v>
      </c>
      <c r="F30" s="112">
        <v>125611.2</v>
      </c>
      <c r="H30" s="89"/>
      <c r="I30" s="99"/>
      <c r="J30" s="100"/>
      <c r="K30" s="101"/>
      <c r="L30" s="89"/>
      <c r="M30" s="96"/>
      <c r="N30" s="97"/>
      <c r="O30" s="102"/>
      <c r="P30" s="100"/>
    </row>
    <row r="31" spans="1:16" ht="16.5" thickBot="1">
      <c r="A31" s="113" t="s">
        <v>290</v>
      </c>
      <c r="B31" s="108" t="s">
        <v>191</v>
      </c>
      <c r="C31" s="111" t="s">
        <v>292</v>
      </c>
      <c r="D31" s="109">
        <v>16</v>
      </c>
      <c r="E31" s="109">
        <v>20.8</v>
      </c>
      <c r="F31" s="109">
        <v>25.6</v>
      </c>
      <c r="H31" s="89"/>
      <c r="I31" s="99"/>
      <c r="J31" s="100"/>
      <c r="K31" s="101"/>
      <c r="L31" s="89"/>
      <c r="M31" s="96"/>
      <c r="N31" s="97"/>
      <c r="O31" s="102"/>
      <c r="P31" s="100"/>
    </row>
    <row r="32" spans="1:16" ht="16.5" thickBot="1">
      <c r="A32" s="110"/>
      <c r="B32" s="108"/>
      <c r="C32" s="111"/>
      <c r="D32" s="112"/>
      <c r="E32" s="112"/>
      <c r="F32" s="112"/>
      <c r="H32" s="89" t="s">
        <v>0</v>
      </c>
      <c r="I32" s="99" t="s">
        <v>347</v>
      </c>
      <c r="J32" s="100"/>
      <c r="K32" s="103">
        <v>22.05</v>
      </c>
      <c r="L32" s="89" t="s">
        <v>348</v>
      </c>
      <c r="M32" s="96">
        <f>O32/2080</f>
        <v>13.585096153846154</v>
      </c>
      <c r="N32" s="97">
        <f>P32/2080</f>
        <v>21.103365384615383</v>
      </c>
      <c r="O32" s="104">
        <v>28257</v>
      </c>
      <c r="P32" s="100">
        <v>43895</v>
      </c>
    </row>
    <row r="33" spans="1:16" ht="16.5" thickBot="1">
      <c r="A33" s="110" t="s">
        <v>9</v>
      </c>
      <c r="B33" s="108" t="s">
        <v>191</v>
      </c>
      <c r="C33" s="111" t="s">
        <v>0</v>
      </c>
      <c r="D33" s="109">
        <v>16</v>
      </c>
      <c r="E33" s="109">
        <v>20.8</v>
      </c>
      <c r="F33" s="109">
        <v>25.6</v>
      </c>
      <c r="H33" s="89"/>
      <c r="I33" s="99"/>
      <c r="J33" s="100"/>
      <c r="K33" s="103"/>
      <c r="L33" s="89"/>
      <c r="M33" s="96"/>
      <c r="N33" s="97"/>
      <c r="O33" s="104"/>
      <c r="P33" s="100"/>
    </row>
    <row r="34" spans="1:16" ht="16.5" thickBot="1">
      <c r="A34" s="110" t="s">
        <v>10</v>
      </c>
      <c r="B34" s="108" t="s">
        <v>191</v>
      </c>
      <c r="C34" s="111" t="s">
        <v>0</v>
      </c>
      <c r="D34" s="109">
        <v>16</v>
      </c>
      <c r="E34" s="109">
        <v>20.8</v>
      </c>
      <c r="F34" s="109">
        <v>25.6</v>
      </c>
      <c r="H34" s="89" t="s">
        <v>0</v>
      </c>
      <c r="I34" s="99" t="s">
        <v>10</v>
      </c>
      <c r="J34" s="100"/>
      <c r="K34" s="103">
        <v>22.05</v>
      </c>
      <c r="L34" s="89" t="s">
        <v>348</v>
      </c>
      <c r="M34" s="96">
        <f t="shared" ref="M34:N38" si="0">O34/2080</f>
        <v>13.585096153846154</v>
      </c>
      <c r="N34" s="97">
        <f t="shared" si="0"/>
        <v>21.103365384615383</v>
      </c>
      <c r="O34" s="104">
        <v>28257</v>
      </c>
      <c r="P34" s="100">
        <v>43895</v>
      </c>
    </row>
    <row r="35" spans="1:16" s="21" customFormat="1" ht="16.5" thickBot="1">
      <c r="A35" s="110" t="s">
        <v>12</v>
      </c>
      <c r="B35" s="108" t="s">
        <v>191</v>
      </c>
      <c r="C35" s="111" t="s">
        <v>0</v>
      </c>
      <c r="D35" s="109">
        <v>16</v>
      </c>
      <c r="E35" s="109">
        <v>20.8</v>
      </c>
      <c r="F35" s="109">
        <v>25.6</v>
      </c>
      <c r="G35" s="9"/>
      <c r="H35" s="89" t="s">
        <v>0</v>
      </c>
      <c r="I35" s="99" t="s">
        <v>12</v>
      </c>
      <c r="J35" s="100"/>
      <c r="K35" s="103">
        <v>22.726700999999998</v>
      </c>
      <c r="L35" s="89" t="s">
        <v>348</v>
      </c>
      <c r="M35" s="96">
        <f t="shared" si="0"/>
        <v>13.585096153846154</v>
      </c>
      <c r="N35" s="97">
        <f t="shared" si="0"/>
        <v>21.103365384615383</v>
      </c>
      <c r="O35" s="104">
        <v>28257</v>
      </c>
      <c r="P35" s="100">
        <v>43895</v>
      </c>
    </row>
    <row r="36" spans="1:16" ht="16.5" thickBot="1">
      <c r="A36" s="113" t="s">
        <v>291</v>
      </c>
      <c r="B36" s="108" t="s">
        <v>191</v>
      </c>
      <c r="C36" s="111" t="s">
        <v>292</v>
      </c>
      <c r="D36" s="109">
        <v>16</v>
      </c>
      <c r="E36" s="109">
        <v>20.8</v>
      </c>
      <c r="F36" s="109">
        <v>25.6</v>
      </c>
      <c r="H36" s="89" t="s">
        <v>292</v>
      </c>
      <c r="I36" s="99" t="s">
        <v>291</v>
      </c>
      <c r="J36" s="100"/>
      <c r="K36" s="103">
        <v>20</v>
      </c>
      <c r="L36" s="89" t="s">
        <v>348</v>
      </c>
      <c r="M36" s="96">
        <f t="shared" si="0"/>
        <v>13.585096153846154</v>
      </c>
      <c r="N36" s="97">
        <f t="shared" si="0"/>
        <v>21.103365384615383</v>
      </c>
      <c r="O36" s="104">
        <v>28257</v>
      </c>
      <c r="P36" s="100">
        <v>43895</v>
      </c>
    </row>
    <row r="37" spans="1:16" ht="23.25" thickBot="1">
      <c r="A37" s="110" t="s">
        <v>241</v>
      </c>
      <c r="B37" s="108" t="s">
        <v>193</v>
      </c>
      <c r="C37" s="111" t="s">
        <v>0</v>
      </c>
      <c r="D37" s="109">
        <v>19.36</v>
      </c>
      <c r="E37" s="109">
        <v>25.17</v>
      </c>
      <c r="F37" s="109">
        <v>30.98</v>
      </c>
      <c r="G37" s="8"/>
      <c r="H37" s="89" t="s">
        <v>0</v>
      </c>
      <c r="I37" s="99" t="s">
        <v>349</v>
      </c>
      <c r="J37" s="100"/>
      <c r="K37" s="103">
        <v>19.446000999999999</v>
      </c>
      <c r="L37" s="89" t="s">
        <v>350</v>
      </c>
      <c r="M37" s="96">
        <f t="shared" si="0"/>
        <v>15.901923076923078</v>
      </c>
      <c r="N37" s="97">
        <f t="shared" si="0"/>
        <v>24.603846153846153</v>
      </c>
      <c r="O37" s="104">
        <v>33076</v>
      </c>
      <c r="P37" s="100">
        <v>51176</v>
      </c>
    </row>
    <row r="38" spans="1:16" ht="16.5" thickBot="1">
      <c r="A38" s="110" t="s">
        <v>6</v>
      </c>
      <c r="B38" s="108" t="s">
        <v>191</v>
      </c>
      <c r="C38" s="111" t="s">
        <v>0</v>
      </c>
      <c r="D38" s="109">
        <v>16</v>
      </c>
      <c r="E38" s="109">
        <v>20.8</v>
      </c>
      <c r="F38" s="109">
        <v>25.6</v>
      </c>
      <c r="H38" s="89" t="s">
        <v>0</v>
      </c>
      <c r="I38" s="99" t="s">
        <v>6</v>
      </c>
      <c r="J38" s="100"/>
      <c r="K38" s="103">
        <v>19.5825</v>
      </c>
      <c r="L38" s="89" t="s">
        <v>350</v>
      </c>
      <c r="M38" s="96">
        <f t="shared" si="0"/>
        <v>15.901923076923078</v>
      </c>
      <c r="N38" s="97">
        <f t="shared" si="0"/>
        <v>24.603846153846153</v>
      </c>
      <c r="O38" s="104">
        <v>33076</v>
      </c>
      <c r="P38" s="100">
        <v>51176</v>
      </c>
    </row>
    <row r="39" spans="1:16" ht="16.5" thickBot="1">
      <c r="A39" s="110" t="s">
        <v>99</v>
      </c>
      <c r="B39" s="108" t="s">
        <v>196</v>
      </c>
      <c r="C39" s="108" t="s">
        <v>5</v>
      </c>
      <c r="D39" s="109">
        <v>53622.400000000001</v>
      </c>
      <c r="E39" s="109">
        <v>69700.800000000003</v>
      </c>
      <c r="F39" s="109">
        <v>85779.199999999997</v>
      </c>
      <c r="H39" s="89" t="s">
        <v>5</v>
      </c>
      <c r="I39" s="99" t="s">
        <v>99</v>
      </c>
      <c r="J39" s="100">
        <v>65100</v>
      </c>
      <c r="K39" s="101"/>
      <c r="L39" s="89" t="s">
        <v>339</v>
      </c>
      <c r="M39" s="96"/>
      <c r="N39" s="97"/>
      <c r="O39" s="102">
        <v>53913</v>
      </c>
      <c r="P39" s="100">
        <v>86050</v>
      </c>
    </row>
    <row r="40" spans="1:16" ht="16.5" thickBot="1">
      <c r="A40" s="110" t="s">
        <v>148</v>
      </c>
      <c r="B40" s="108" t="s">
        <v>200</v>
      </c>
      <c r="C40" s="111" t="s">
        <v>5</v>
      </c>
      <c r="D40" s="112">
        <v>78520</v>
      </c>
      <c r="E40" s="112">
        <v>102065.60000000001</v>
      </c>
      <c r="F40" s="112">
        <v>125611.2</v>
      </c>
      <c r="H40" s="89" t="s">
        <v>5</v>
      </c>
      <c r="I40" s="99" t="s">
        <v>148</v>
      </c>
      <c r="J40" s="100">
        <v>89204.39</v>
      </c>
      <c r="K40" s="101"/>
      <c r="L40" s="89" t="s">
        <v>346</v>
      </c>
      <c r="M40" s="96"/>
      <c r="N40" s="97"/>
      <c r="O40" s="102">
        <v>69139</v>
      </c>
      <c r="P40" s="100">
        <v>110624</v>
      </c>
    </row>
    <row r="41" spans="1:16" ht="16.5" thickBot="1">
      <c r="A41" s="110" t="s">
        <v>152</v>
      </c>
      <c r="B41" s="108" t="s">
        <v>200</v>
      </c>
      <c r="C41" s="111" t="s">
        <v>5</v>
      </c>
      <c r="D41" s="112">
        <v>78520</v>
      </c>
      <c r="E41" s="112">
        <v>102065.60000000001</v>
      </c>
      <c r="F41" s="112">
        <v>125611.2</v>
      </c>
      <c r="G41" s="8"/>
      <c r="H41" s="89" t="s">
        <v>5</v>
      </c>
      <c r="I41" s="99" t="s">
        <v>152</v>
      </c>
      <c r="J41" s="100">
        <v>101165.06</v>
      </c>
      <c r="K41" s="101"/>
      <c r="L41" s="89" t="s">
        <v>346</v>
      </c>
      <c r="M41" s="96"/>
      <c r="N41" s="97"/>
      <c r="O41" s="102">
        <v>69139</v>
      </c>
      <c r="P41" s="100">
        <v>110624</v>
      </c>
    </row>
    <row r="42" spans="1:16" ht="16.5" thickBot="1">
      <c r="A42" s="110" t="s">
        <v>265</v>
      </c>
      <c r="B42" s="108" t="s">
        <v>200</v>
      </c>
      <c r="C42" s="111" t="s">
        <v>5</v>
      </c>
      <c r="D42" s="112">
        <v>78520</v>
      </c>
      <c r="E42" s="112">
        <v>102065.60000000001</v>
      </c>
      <c r="F42" s="112">
        <v>125611.2</v>
      </c>
      <c r="H42" s="89" t="s">
        <v>5</v>
      </c>
      <c r="I42" s="99" t="s">
        <v>351</v>
      </c>
      <c r="J42" s="100">
        <v>92180.09</v>
      </c>
      <c r="K42" s="101"/>
      <c r="L42" s="89" t="s">
        <v>346</v>
      </c>
      <c r="M42" s="96"/>
      <c r="N42" s="97"/>
      <c r="O42" s="102">
        <v>69139</v>
      </c>
      <c r="P42" s="100">
        <v>110624</v>
      </c>
    </row>
    <row r="43" spans="1:16" ht="23.25" thickBot="1">
      <c r="A43" s="110" t="s">
        <v>153</v>
      </c>
      <c r="B43" s="108" t="s">
        <v>200</v>
      </c>
      <c r="C43" s="111" t="s">
        <v>5</v>
      </c>
      <c r="D43" s="112">
        <v>78520</v>
      </c>
      <c r="E43" s="112">
        <v>102065.60000000001</v>
      </c>
      <c r="F43" s="112">
        <v>125611.2</v>
      </c>
      <c r="H43" s="89" t="s">
        <v>5</v>
      </c>
      <c r="I43" s="99" t="s">
        <v>353</v>
      </c>
      <c r="J43" s="100">
        <v>112000</v>
      </c>
      <c r="K43" s="101"/>
      <c r="L43" s="89" t="s">
        <v>346</v>
      </c>
      <c r="M43" s="96"/>
      <c r="N43" s="97"/>
      <c r="O43" s="102">
        <v>69139</v>
      </c>
      <c r="P43" s="100">
        <v>110624</v>
      </c>
    </row>
    <row r="44" spans="1:16" ht="39.75" thickBot="1">
      <c r="A44" s="110" t="s">
        <v>263</v>
      </c>
      <c r="B44" s="108" t="s">
        <v>200</v>
      </c>
      <c r="C44" s="111" t="s">
        <v>5</v>
      </c>
      <c r="D44" s="112">
        <v>78520</v>
      </c>
      <c r="E44" s="112">
        <v>102065.60000000001</v>
      </c>
      <c r="F44" s="112">
        <v>125611.2</v>
      </c>
      <c r="H44" s="89" t="s">
        <v>5</v>
      </c>
      <c r="I44" s="99" t="s">
        <v>263</v>
      </c>
      <c r="J44" s="100">
        <v>104469.46</v>
      </c>
      <c r="K44" s="101"/>
      <c r="L44" s="89" t="s">
        <v>346</v>
      </c>
      <c r="M44" s="96"/>
      <c r="N44" s="97"/>
      <c r="O44" s="102">
        <v>69139</v>
      </c>
      <c r="P44" s="100">
        <v>110624</v>
      </c>
    </row>
    <row r="45" spans="1:16" ht="16.5" thickBot="1">
      <c r="A45" s="110" t="s">
        <v>174</v>
      </c>
      <c r="B45" s="108" t="s">
        <v>205</v>
      </c>
      <c r="C45" s="111" t="s">
        <v>5</v>
      </c>
      <c r="D45" s="112">
        <v>125299.2</v>
      </c>
      <c r="E45" s="112">
        <v>162905.60000000001</v>
      </c>
      <c r="F45" s="112">
        <v>200491.2</v>
      </c>
      <c r="H45" s="89" t="s">
        <v>5</v>
      </c>
      <c r="I45" s="99" t="s">
        <v>354</v>
      </c>
      <c r="J45" s="100">
        <v>150000</v>
      </c>
      <c r="K45" s="101"/>
      <c r="L45" s="89" t="s">
        <v>355</v>
      </c>
      <c r="M45" s="96"/>
      <c r="N45" s="97"/>
      <c r="O45" s="102">
        <v>114003</v>
      </c>
      <c r="P45" s="100">
        <v>182533</v>
      </c>
    </row>
    <row r="46" spans="1:16" ht="16.5" thickBot="1">
      <c r="A46" s="110" t="s">
        <v>288</v>
      </c>
      <c r="B46" s="108" t="s">
        <v>205</v>
      </c>
      <c r="C46" s="111" t="s">
        <v>5</v>
      </c>
      <c r="D46" s="112">
        <v>125299.2</v>
      </c>
      <c r="E46" s="112">
        <v>162905.60000000001</v>
      </c>
      <c r="F46" s="112">
        <v>200491.2</v>
      </c>
      <c r="H46" s="89" t="s">
        <v>5</v>
      </c>
      <c r="I46" s="99" t="s">
        <v>359</v>
      </c>
      <c r="J46" s="100">
        <v>125299.2</v>
      </c>
      <c r="K46" s="101"/>
      <c r="L46" s="89" t="s">
        <v>355</v>
      </c>
      <c r="M46" s="96"/>
      <c r="N46" s="97"/>
      <c r="O46" s="102">
        <v>114003</v>
      </c>
      <c r="P46" s="100">
        <v>182533</v>
      </c>
    </row>
    <row r="47" spans="1:16" ht="16.5" thickBot="1">
      <c r="A47" s="110" t="s">
        <v>171</v>
      </c>
      <c r="B47" s="108" t="s">
        <v>205</v>
      </c>
      <c r="C47" s="111" t="s">
        <v>5</v>
      </c>
      <c r="D47" s="112">
        <v>125299.2</v>
      </c>
      <c r="E47" s="112">
        <v>162905.60000000001</v>
      </c>
      <c r="F47" s="112">
        <v>200491.2</v>
      </c>
      <c r="H47" s="89" t="s">
        <v>5</v>
      </c>
      <c r="I47" s="99" t="s">
        <v>171</v>
      </c>
      <c r="J47" s="100">
        <v>111098.99</v>
      </c>
      <c r="K47" s="101"/>
      <c r="L47" s="89" t="s">
        <v>352</v>
      </c>
      <c r="M47" s="96"/>
      <c r="N47" s="97"/>
      <c r="O47" s="102">
        <v>88783</v>
      </c>
      <c r="P47" s="100">
        <v>142099</v>
      </c>
    </row>
    <row r="48" spans="1:16" ht="39.75" thickBot="1">
      <c r="A48" s="110" t="s">
        <v>301</v>
      </c>
      <c r="B48" s="108" t="s">
        <v>205</v>
      </c>
      <c r="C48" s="111" t="s">
        <v>5</v>
      </c>
      <c r="D48" s="112">
        <v>125299.2</v>
      </c>
      <c r="E48" s="112">
        <v>162905.60000000001</v>
      </c>
      <c r="F48" s="112">
        <v>200491.2</v>
      </c>
      <c r="H48" s="89" t="s">
        <v>5</v>
      </c>
      <c r="I48" s="99" t="s">
        <v>356</v>
      </c>
      <c r="J48" s="100">
        <v>150000</v>
      </c>
      <c r="K48" s="101"/>
      <c r="L48" s="89" t="s">
        <v>355</v>
      </c>
      <c r="M48" s="96"/>
      <c r="N48" s="97"/>
      <c r="O48" s="102">
        <v>114003</v>
      </c>
      <c r="P48" s="100">
        <v>182533</v>
      </c>
    </row>
    <row r="49" spans="1:16" ht="23.25" thickBot="1">
      <c r="A49" s="110" t="s">
        <v>175</v>
      </c>
      <c r="B49" s="108" t="s">
        <v>205</v>
      </c>
      <c r="C49" s="111" t="s">
        <v>5</v>
      </c>
      <c r="D49" s="112">
        <v>125299.2</v>
      </c>
      <c r="E49" s="112">
        <v>162905.60000000001</v>
      </c>
      <c r="F49" s="112">
        <v>200491.2</v>
      </c>
      <c r="H49" s="89" t="s">
        <v>5</v>
      </c>
      <c r="I49" s="99" t="s">
        <v>357</v>
      </c>
      <c r="J49" s="100">
        <v>150000</v>
      </c>
      <c r="K49" s="101"/>
      <c r="L49" s="89" t="s">
        <v>355</v>
      </c>
      <c r="M49" s="96"/>
      <c r="N49" s="97"/>
      <c r="O49" s="102">
        <v>114003</v>
      </c>
      <c r="P49" s="100">
        <v>182533</v>
      </c>
    </row>
    <row r="50" spans="1:16" ht="27" thickBot="1">
      <c r="A50" s="110" t="s">
        <v>289</v>
      </c>
      <c r="B50" s="108" t="s">
        <v>205</v>
      </c>
      <c r="C50" s="111" t="s">
        <v>5</v>
      </c>
      <c r="D50" s="112">
        <v>125299.2</v>
      </c>
      <c r="E50" s="112">
        <v>162905.60000000001</v>
      </c>
      <c r="F50" s="112">
        <v>200491.2</v>
      </c>
      <c r="H50" s="89" t="s">
        <v>5</v>
      </c>
      <c r="I50" s="99" t="s">
        <v>360</v>
      </c>
      <c r="J50" s="100">
        <v>150000</v>
      </c>
      <c r="K50" s="101"/>
      <c r="L50" s="89" t="s">
        <v>355</v>
      </c>
      <c r="M50" s="96"/>
      <c r="N50" s="97"/>
      <c r="O50" s="102">
        <v>114003</v>
      </c>
      <c r="P50" s="100">
        <v>182533</v>
      </c>
    </row>
    <row r="51" spans="1:16" ht="16.5" thickBot="1">
      <c r="A51" s="110"/>
      <c r="B51" s="108"/>
      <c r="C51" s="111"/>
      <c r="D51" s="112"/>
      <c r="E51" s="112"/>
      <c r="F51" s="112"/>
      <c r="H51" s="89" t="s">
        <v>5</v>
      </c>
      <c r="I51" s="99" t="s">
        <v>358</v>
      </c>
      <c r="J51" s="100">
        <v>42000</v>
      </c>
      <c r="K51" s="101"/>
      <c r="L51" s="89" t="s">
        <v>328</v>
      </c>
      <c r="M51" s="96"/>
      <c r="N51" s="97"/>
      <c r="O51" s="102">
        <v>35600</v>
      </c>
      <c r="P51" s="100">
        <v>55231</v>
      </c>
    </row>
    <row r="52" spans="1:16" ht="16.5" thickBot="1">
      <c r="A52" s="110" t="s">
        <v>47</v>
      </c>
      <c r="B52" s="108" t="s">
        <v>194</v>
      </c>
      <c r="C52" s="111" t="s">
        <v>5</v>
      </c>
      <c r="D52" s="109">
        <v>44304</v>
      </c>
      <c r="E52" s="109">
        <v>57595.199999999997</v>
      </c>
      <c r="F52" s="109">
        <v>70886.399999999994</v>
      </c>
      <c r="H52" s="89" t="s">
        <v>5</v>
      </c>
      <c r="I52" s="99" t="s">
        <v>47</v>
      </c>
      <c r="J52" s="100">
        <v>70302.960000000006</v>
      </c>
      <c r="K52" s="101"/>
      <c r="L52" s="89" t="s">
        <v>329</v>
      </c>
      <c r="M52" s="96"/>
      <c r="N52" s="97"/>
      <c r="O52" s="102">
        <v>50433</v>
      </c>
      <c r="P52" s="100">
        <v>78327</v>
      </c>
    </row>
    <row r="53" spans="1:16" ht="16.5" thickBot="1">
      <c r="A53" s="110" t="s">
        <v>75</v>
      </c>
      <c r="B53" s="108" t="s">
        <v>194</v>
      </c>
      <c r="C53" s="111" t="s">
        <v>5</v>
      </c>
      <c r="D53" s="109">
        <v>44304</v>
      </c>
      <c r="E53" s="109">
        <v>57595.199999999997</v>
      </c>
      <c r="F53" s="109">
        <v>70886.399999999994</v>
      </c>
      <c r="H53" s="89" t="s">
        <v>5</v>
      </c>
      <c r="I53" s="99" t="s">
        <v>75</v>
      </c>
      <c r="J53" s="100">
        <v>69300</v>
      </c>
      <c r="K53" s="101"/>
      <c r="L53" s="89" t="s">
        <v>329</v>
      </c>
      <c r="M53" s="96"/>
      <c r="N53" s="97"/>
      <c r="O53" s="102">
        <v>50433</v>
      </c>
      <c r="P53" s="100">
        <v>78327</v>
      </c>
    </row>
    <row r="54" spans="1:16" ht="16.5" thickBot="1">
      <c r="A54" s="110" t="s">
        <v>76</v>
      </c>
      <c r="B54" s="108" t="s">
        <v>194</v>
      </c>
      <c r="C54" s="111" t="s">
        <v>5</v>
      </c>
      <c r="D54" s="109">
        <v>44304</v>
      </c>
      <c r="E54" s="109">
        <v>57595.199999999997</v>
      </c>
      <c r="F54" s="109">
        <v>70886.399999999994</v>
      </c>
      <c r="H54" s="89" t="s">
        <v>5</v>
      </c>
      <c r="I54" s="99" t="s">
        <v>76</v>
      </c>
      <c r="J54" s="100">
        <v>69300</v>
      </c>
      <c r="K54" s="101"/>
      <c r="L54" s="89" t="s">
        <v>329</v>
      </c>
      <c r="M54" s="96"/>
      <c r="N54" s="97"/>
      <c r="O54" s="102">
        <v>50433</v>
      </c>
      <c r="P54" s="100">
        <v>78327</v>
      </c>
    </row>
    <row r="55" spans="1:16" ht="16.5" thickBot="1">
      <c r="A55" s="110" t="s">
        <v>93</v>
      </c>
      <c r="B55" s="108" t="s">
        <v>195</v>
      </c>
      <c r="C55" s="111" t="s">
        <v>5</v>
      </c>
      <c r="D55" s="109">
        <v>48734.400000000001</v>
      </c>
      <c r="E55" s="109">
        <v>63356.800000000003</v>
      </c>
      <c r="F55" s="109">
        <v>77979.199999999997</v>
      </c>
      <c r="H55" s="89" t="s">
        <v>5</v>
      </c>
      <c r="I55" s="99" t="s">
        <v>93</v>
      </c>
      <c r="J55" s="100">
        <v>69300</v>
      </c>
      <c r="K55" s="101"/>
      <c r="L55" s="89" t="s">
        <v>329</v>
      </c>
      <c r="M55" s="96"/>
      <c r="N55" s="97"/>
      <c r="O55" s="102">
        <v>50433</v>
      </c>
      <c r="P55" s="100">
        <v>78327</v>
      </c>
    </row>
    <row r="56" spans="1:16" ht="16.5" thickBot="1">
      <c r="A56" s="110" t="s">
        <v>72</v>
      </c>
      <c r="B56" s="108" t="s">
        <v>194</v>
      </c>
      <c r="C56" s="111" t="s">
        <v>5</v>
      </c>
      <c r="D56" s="109">
        <v>44304</v>
      </c>
      <c r="E56" s="109">
        <v>57595.199999999997</v>
      </c>
      <c r="F56" s="109">
        <v>70886.399999999994</v>
      </c>
      <c r="H56" s="89" t="s">
        <v>5</v>
      </c>
      <c r="I56" s="99" t="s">
        <v>72</v>
      </c>
      <c r="J56" s="100">
        <v>64050</v>
      </c>
      <c r="K56" s="101"/>
      <c r="L56" s="89" t="s">
        <v>329</v>
      </c>
      <c r="M56" s="96"/>
      <c r="N56" s="97"/>
      <c r="O56" s="102">
        <v>50433</v>
      </c>
      <c r="P56" s="100">
        <v>78327</v>
      </c>
    </row>
    <row r="57" spans="1:16" ht="16.5" thickBot="1">
      <c r="A57" s="110" t="s">
        <v>82</v>
      </c>
      <c r="B57" s="108" t="s">
        <v>195</v>
      </c>
      <c r="C57" s="111" t="s">
        <v>0</v>
      </c>
      <c r="D57" s="109">
        <v>23.43</v>
      </c>
      <c r="E57" s="109">
        <v>30.46</v>
      </c>
      <c r="F57" s="109">
        <v>37.49</v>
      </c>
      <c r="H57" s="89"/>
      <c r="I57" s="99"/>
      <c r="J57" s="100"/>
      <c r="K57" s="101"/>
      <c r="L57" s="89"/>
      <c r="M57" s="96"/>
      <c r="N57" s="97"/>
      <c r="O57" s="102"/>
      <c r="P57" s="100"/>
    </row>
    <row r="58" spans="1:16" ht="16.5" thickBot="1">
      <c r="A58" s="110" t="s">
        <v>218</v>
      </c>
      <c r="B58" s="108" t="s">
        <v>194</v>
      </c>
      <c r="C58" s="111" t="s">
        <v>0</v>
      </c>
      <c r="D58" s="109">
        <v>21.3</v>
      </c>
      <c r="E58" s="109">
        <v>27.69</v>
      </c>
      <c r="F58" s="109">
        <v>34.08</v>
      </c>
      <c r="H58" s="89" t="s">
        <v>0</v>
      </c>
      <c r="I58" s="99" t="s">
        <v>218</v>
      </c>
      <c r="J58" s="100"/>
      <c r="K58" s="103">
        <v>24</v>
      </c>
      <c r="L58" s="89" t="s">
        <v>348</v>
      </c>
      <c r="M58" s="96">
        <f>O58/2080</f>
        <v>13.585096153846154</v>
      </c>
      <c r="N58" s="97">
        <f>P58/2080</f>
        <v>21.103365384615383</v>
      </c>
      <c r="O58" s="104">
        <v>28257</v>
      </c>
      <c r="P58" s="100">
        <v>43895</v>
      </c>
    </row>
    <row r="59" spans="1:16" ht="16.5" thickBot="1">
      <c r="A59" s="110" t="s">
        <v>90</v>
      </c>
      <c r="B59" s="108" t="s">
        <v>195</v>
      </c>
      <c r="C59" s="111" t="s">
        <v>0</v>
      </c>
      <c r="D59" s="109">
        <v>23.43</v>
      </c>
      <c r="E59" s="109">
        <v>30.46</v>
      </c>
      <c r="F59" s="109">
        <v>37.49</v>
      </c>
      <c r="H59" s="89" t="s">
        <v>0</v>
      </c>
      <c r="I59" s="99" t="s">
        <v>90</v>
      </c>
      <c r="J59" s="100"/>
      <c r="K59" s="103">
        <v>31.815000000000001</v>
      </c>
      <c r="L59" s="89" t="s">
        <v>334</v>
      </c>
      <c r="M59" s="96">
        <f>O59/2080</f>
        <v>22.325961538461538</v>
      </c>
      <c r="N59" s="97">
        <f>P59/2080</f>
        <v>34.623557692307692</v>
      </c>
      <c r="O59" s="104">
        <v>46438</v>
      </c>
      <c r="P59" s="100">
        <v>72017</v>
      </c>
    </row>
    <row r="60" spans="1:16" ht="16.5" thickBot="1">
      <c r="A60" s="110" t="s">
        <v>117</v>
      </c>
      <c r="B60" s="108" t="s">
        <v>198</v>
      </c>
      <c r="C60" s="111" t="s">
        <v>5</v>
      </c>
      <c r="D60" s="112">
        <v>64875.199999999997</v>
      </c>
      <c r="E60" s="112">
        <v>84344</v>
      </c>
      <c r="F60" s="112">
        <v>103812.8</v>
      </c>
      <c r="H60" s="89" t="s">
        <v>5</v>
      </c>
      <c r="I60" s="99" t="s">
        <v>117</v>
      </c>
      <c r="J60" s="100">
        <v>63336</v>
      </c>
      <c r="K60" s="101"/>
      <c r="L60" s="89" t="s">
        <v>329</v>
      </c>
      <c r="M60" s="96"/>
      <c r="N60" s="97"/>
      <c r="O60" s="102">
        <v>50433</v>
      </c>
      <c r="P60" s="100">
        <v>78327</v>
      </c>
    </row>
    <row r="61" spans="1:16" ht="16.5" thickBot="1">
      <c r="A61" s="107" t="s">
        <v>181</v>
      </c>
      <c r="B61" s="108" t="s">
        <v>197</v>
      </c>
      <c r="C61" s="108" t="s">
        <v>5</v>
      </c>
      <c r="D61" s="112">
        <v>58868</v>
      </c>
      <c r="E61" s="112">
        <v>76668.800000000003</v>
      </c>
      <c r="F61" s="112">
        <v>94369.600000000006</v>
      </c>
      <c r="H61" s="89"/>
      <c r="I61" s="99"/>
      <c r="J61" s="100"/>
      <c r="K61" s="101"/>
      <c r="L61" s="89"/>
      <c r="M61" s="96"/>
      <c r="N61" s="97"/>
      <c r="O61" s="102"/>
      <c r="P61" s="100"/>
    </row>
    <row r="62" spans="1:16" ht="23.25" thickBot="1">
      <c r="A62" s="110" t="s">
        <v>254</v>
      </c>
      <c r="B62" s="108" t="s">
        <v>195</v>
      </c>
      <c r="C62" s="111" t="s">
        <v>5</v>
      </c>
      <c r="D62" s="109">
        <v>48734.400000000001</v>
      </c>
      <c r="E62" s="109">
        <v>63356.800000000003</v>
      </c>
      <c r="F62" s="109">
        <v>77979.199999999997</v>
      </c>
      <c r="H62" s="89" t="s">
        <v>5</v>
      </c>
      <c r="I62" s="99" t="s">
        <v>361</v>
      </c>
      <c r="J62" s="100">
        <v>63121.21</v>
      </c>
      <c r="K62" s="101"/>
      <c r="L62" s="89" t="s">
        <v>329</v>
      </c>
      <c r="M62" s="96"/>
      <c r="N62" s="97"/>
      <c r="O62" s="102">
        <v>50433</v>
      </c>
      <c r="P62" s="100">
        <v>78327</v>
      </c>
    </row>
    <row r="63" spans="1:16" ht="23.25" thickBot="1">
      <c r="A63" s="110" t="s">
        <v>250</v>
      </c>
      <c r="B63" s="108" t="s">
        <v>196</v>
      </c>
      <c r="C63" s="111" t="s">
        <v>5</v>
      </c>
      <c r="D63" s="109">
        <v>53622.400000000001</v>
      </c>
      <c r="E63" s="109">
        <v>69700.800000000003</v>
      </c>
      <c r="F63" s="109">
        <v>85779.199999999997</v>
      </c>
      <c r="H63" s="89" t="s">
        <v>5</v>
      </c>
      <c r="I63" s="99" t="s">
        <v>308</v>
      </c>
      <c r="J63" s="100">
        <v>57845.15</v>
      </c>
      <c r="K63" s="101"/>
      <c r="L63" s="89" t="s">
        <v>339</v>
      </c>
      <c r="M63" s="96"/>
      <c r="N63" s="97"/>
      <c r="O63" s="102">
        <v>53913</v>
      </c>
      <c r="P63" s="100">
        <v>86050</v>
      </c>
    </row>
    <row r="64" spans="1:16" ht="16.5" thickBot="1">
      <c r="A64" s="110" t="s">
        <v>46</v>
      </c>
      <c r="B64" s="108" t="s">
        <v>193</v>
      </c>
      <c r="C64" s="111" t="s">
        <v>5</v>
      </c>
      <c r="D64" s="109">
        <v>40268.800000000003</v>
      </c>
      <c r="E64" s="109">
        <v>52353.599999999999</v>
      </c>
      <c r="F64" s="109">
        <v>64438.400000000001</v>
      </c>
      <c r="H64" s="89" t="s">
        <v>5</v>
      </c>
      <c r="I64" s="99" t="s">
        <v>46</v>
      </c>
      <c r="J64" s="100">
        <v>55419</v>
      </c>
      <c r="K64" s="101"/>
      <c r="L64" s="89" t="s">
        <v>331</v>
      </c>
      <c r="M64" s="96"/>
      <c r="N64" s="97"/>
      <c r="O64" s="102">
        <v>41557</v>
      </c>
      <c r="P64" s="100">
        <v>64371</v>
      </c>
    </row>
    <row r="65" spans="1:16" ht="16.5" thickBot="1">
      <c r="A65" s="110" t="s">
        <v>259</v>
      </c>
      <c r="B65" s="108" t="s">
        <v>194</v>
      </c>
      <c r="C65" s="111" t="s">
        <v>0</v>
      </c>
      <c r="D65" s="109">
        <v>21.3</v>
      </c>
      <c r="E65" s="109">
        <v>27.69</v>
      </c>
      <c r="F65" s="109">
        <v>34.08</v>
      </c>
      <c r="H65" s="89" t="s">
        <v>0</v>
      </c>
      <c r="I65" s="99" t="s">
        <v>362</v>
      </c>
      <c r="J65" s="100"/>
      <c r="K65" s="103">
        <v>22.888323</v>
      </c>
      <c r="L65" s="89" t="s">
        <v>328</v>
      </c>
      <c r="M65" s="96">
        <f>O65/2080</f>
        <v>17.115384615384617</v>
      </c>
      <c r="N65" s="97">
        <f>P65/2080</f>
        <v>26.553365384615386</v>
      </c>
      <c r="O65" s="104">
        <v>35600</v>
      </c>
      <c r="P65" s="100">
        <v>55231</v>
      </c>
    </row>
    <row r="66" spans="1:16" ht="16.5" thickBot="1">
      <c r="A66" s="110" t="s">
        <v>253</v>
      </c>
      <c r="B66" s="108" t="s">
        <v>195</v>
      </c>
      <c r="C66" s="111" t="s">
        <v>0</v>
      </c>
      <c r="D66" s="109">
        <v>23.43</v>
      </c>
      <c r="E66" s="109">
        <v>30.46</v>
      </c>
      <c r="F66" s="109">
        <v>37.49</v>
      </c>
      <c r="H66" s="89" t="s">
        <v>0</v>
      </c>
      <c r="I66" s="99" t="s">
        <v>363</v>
      </c>
      <c r="J66" s="100"/>
      <c r="K66" s="103">
        <v>25</v>
      </c>
      <c r="L66" s="89" t="s">
        <v>364</v>
      </c>
      <c r="M66" s="96">
        <f>O66/2080</f>
        <v>18.467788461538461</v>
      </c>
      <c r="N66" s="97">
        <f>P66/2080</f>
        <v>28.671634615384615</v>
      </c>
      <c r="O66" s="104">
        <v>38413</v>
      </c>
      <c r="P66" s="100">
        <v>59637</v>
      </c>
    </row>
    <row r="67" spans="1:16" ht="23.25" thickBot="1">
      <c r="A67" s="110" t="s">
        <v>272</v>
      </c>
      <c r="B67" s="108" t="s">
        <v>208</v>
      </c>
      <c r="C67" s="111" t="s">
        <v>5</v>
      </c>
      <c r="D67" s="109">
        <v>162277.68</v>
      </c>
      <c r="E67" s="109">
        <v>210958.05</v>
      </c>
      <c r="F67" s="109">
        <v>259638.42</v>
      </c>
      <c r="H67" s="89" t="s">
        <v>5</v>
      </c>
      <c r="I67" s="99" t="s">
        <v>365</v>
      </c>
      <c r="J67" s="100">
        <v>199500</v>
      </c>
      <c r="K67" s="101"/>
      <c r="L67" s="89" t="s">
        <v>366</v>
      </c>
      <c r="M67" s="96"/>
      <c r="N67" s="97"/>
      <c r="O67" s="102">
        <v>134896</v>
      </c>
      <c r="P67" s="100">
        <v>215483</v>
      </c>
    </row>
    <row r="68" spans="1:16" ht="16.5" thickBot="1">
      <c r="A68" s="110" t="s">
        <v>176</v>
      </c>
      <c r="B68" s="108" t="s">
        <v>206</v>
      </c>
      <c r="C68" s="111" t="s">
        <v>5</v>
      </c>
      <c r="D68" s="112">
        <v>136593.60000000001</v>
      </c>
      <c r="E68" s="112">
        <v>177548.79999999999</v>
      </c>
      <c r="F68" s="112">
        <v>218524.79999999999</v>
      </c>
      <c r="H68" s="89" t="s">
        <v>5</v>
      </c>
      <c r="I68" s="99" t="s">
        <v>176</v>
      </c>
      <c r="J68" s="100">
        <v>172853.26</v>
      </c>
      <c r="K68" s="101"/>
      <c r="L68" s="89" t="s">
        <v>368</v>
      </c>
      <c r="M68" s="96"/>
      <c r="N68" s="97"/>
      <c r="O68" s="102">
        <v>123913</v>
      </c>
      <c r="P68" s="100">
        <v>198422</v>
      </c>
    </row>
    <row r="69" spans="1:16" ht="16.5" thickBot="1">
      <c r="A69" s="110" t="s">
        <v>172</v>
      </c>
      <c r="B69" s="108" t="s">
        <v>201</v>
      </c>
      <c r="C69" s="111" t="s">
        <v>5</v>
      </c>
      <c r="D69" s="109">
        <v>86361.600000000006</v>
      </c>
      <c r="E69" s="109">
        <v>112278.39999999999</v>
      </c>
      <c r="F69" s="109">
        <v>138195.20000000001</v>
      </c>
      <c r="H69" s="89" t="s">
        <v>5</v>
      </c>
      <c r="I69" s="99" t="s">
        <v>172</v>
      </c>
      <c r="J69" s="100">
        <v>114114</v>
      </c>
      <c r="K69" s="101"/>
      <c r="L69" s="89" t="s">
        <v>367</v>
      </c>
      <c r="M69" s="96"/>
      <c r="N69" s="97"/>
      <c r="O69" s="102">
        <v>96375</v>
      </c>
      <c r="P69" s="100">
        <v>154594</v>
      </c>
    </row>
    <row r="70" spans="1:16" ht="27" thickBot="1">
      <c r="A70" s="110" t="s">
        <v>273</v>
      </c>
      <c r="B70" s="108" t="s">
        <v>208</v>
      </c>
      <c r="C70" s="111" t="s">
        <v>5</v>
      </c>
      <c r="D70" s="109">
        <v>162277.68</v>
      </c>
      <c r="E70" s="109">
        <v>210958.05</v>
      </c>
      <c r="F70" s="109">
        <v>259638.42</v>
      </c>
      <c r="H70" s="89" t="s">
        <v>5</v>
      </c>
      <c r="I70" s="99" t="s">
        <v>369</v>
      </c>
      <c r="J70" s="100">
        <v>215000</v>
      </c>
      <c r="K70" s="101"/>
      <c r="L70" s="89" t="s">
        <v>366</v>
      </c>
      <c r="M70" s="96"/>
      <c r="N70" s="97"/>
      <c r="O70" s="102">
        <v>134896</v>
      </c>
      <c r="P70" s="100">
        <v>215483</v>
      </c>
    </row>
    <row r="71" spans="1:16" ht="16.5" thickBot="1">
      <c r="A71" s="110"/>
      <c r="B71" s="108"/>
      <c r="C71" s="111"/>
      <c r="D71" s="109"/>
      <c r="E71" s="109"/>
      <c r="F71" s="109"/>
      <c r="H71" s="89" t="s">
        <v>5</v>
      </c>
      <c r="I71" s="99" t="s">
        <v>370</v>
      </c>
      <c r="J71" s="100">
        <v>65000</v>
      </c>
      <c r="K71" s="101"/>
      <c r="L71" s="89" t="s">
        <v>350</v>
      </c>
      <c r="M71" s="96"/>
      <c r="N71" s="97"/>
      <c r="O71" s="102">
        <v>33076</v>
      </c>
      <c r="P71" s="100">
        <v>51176</v>
      </c>
    </row>
    <row r="72" spans="1:16" ht="16.5" thickBot="1">
      <c r="A72" s="110" t="s">
        <v>56</v>
      </c>
      <c r="B72" s="108" t="s">
        <v>194</v>
      </c>
      <c r="C72" s="111" t="s">
        <v>5</v>
      </c>
      <c r="D72" s="109">
        <v>44304</v>
      </c>
      <c r="E72" s="109">
        <v>57595.199999999997</v>
      </c>
      <c r="F72" s="109">
        <v>70886.399999999994</v>
      </c>
      <c r="H72" s="89" t="s">
        <v>5</v>
      </c>
      <c r="I72" s="99" t="s">
        <v>56</v>
      </c>
      <c r="J72" s="100">
        <v>48143.55</v>
      </c>
      <c r="K72" s="101"/>
      <c r="L72" s="89" t="s">
        <v>331</v>
      </c>
      <c r="M72" s="96"/>
      <c r="N72" s="97"/>
      <c r="O72" s="102">
        <v>41557</v>
      </c>
      <c r="P72" s="100">
        <v>64371</v>
      </c>
    </row>
    <row r="73" spans="1:16" ht="16.5" thickBot="1">
      <c r="A73" s="110" t="s">
        <v>51</v>
      </c>
      <c r="B73" s="108" t="s">
        <v>198</v>
      </c>
      <c r="C73" s="111" t="s">
        <v>5</v>
      </c>
      <c r="D73" s="112">
        <v>64875.199999999997</v>
      </c>
      <c r="E73" s="112">
        <v>84344</v>
      </c>
      <c r="F73" s="112">
        <v>103812.8</v>
      </c>
      <c r="H73" s="89" t="s">
        <v>5</v>
      </c>
      <c r="I73" s="99" t="s">
        <v>309</v>
      </c>
      <c r="J73" s="100">
        <v>73480.05</v>
      </c>
      <c r="K73" s="101"/>
      <c r="L73" s="89" t="s">
        <v>339</v>
      </c>
      <c r="M73" s="96"/>
      <c r="N73" s="97"/>
      <c r="O73" s="102">
        <v>53913</v>
      </c>
      <c r="P73" s="100">
        <v>86050</v>
      </c>
    </row>
    <row r="74" spans="1:16" ht="16.5" thickBot="1">
      <c r="A74" s="110" t="s">
        <v>271</v>
      </c>
      <c r="B74" s="108" t="s">
        <v>194</v>
      </c>
      <c r="C74" s="111" t="s">
        <v>5</v>
      </c>
      <c r="D74" s="109">
        <v>44304</v>
      </c>
      <c r="E74" s="109">
        <v>57595.199999999997</v>
      </c>
      <c r="F74" s="109">
        <v>70886.399999999994</v>
      </c>
      <c r="H74" s="89" t="s">
        <v>5</v>
      </c>
      <c r="I74" s="99" t="s">
        <v>371</v>
      </c>
      <c r="J74" s="100">
        <v>53074.48</v>
      </c>
      <c r="K74" s="101"/>
      <c r="L74" s="89" t="s">
        <v>364</v>
      </c>
      <c r="M74" s="96"/>
      <c r="N74" s="97"/>
      <c r="O74" s="102">
        <v>38413</v>
      </c>
      <c r="P74" s="100">
        <v>59637</v>
      </c>
    </row>
    <row r="75" spans="1:16" ht="16.5" thickBot="1">
      <c r="A75" s="110" t="s">
        <v>63</v>
      </c>
      <c r="B75" s="108" t="s">
        <v>194</v>
      </c>
      <c r="C75" s="111" t="s">
        <v>5</v>
      </c>
      <c r="D75" s="109">
        <v>44304</v>
      </c>
      <c r="E75" s="109">
        <v>57595.199999999997</v>
      </c>
      <c r="F75" s="109">
        <v>70886.399999999994</v>
      </c>
      <c r="H75" s="89" t="s">
        <v>5</v>
      </c>
      <c r="I75" s="99" t="s">
        <v>63</v>
      </c>
      <c r="J75" s="100">
        <v>57199.11</v>
      </c>
      <c r="K75" s="101"/>
      <c r="L75" s="89" t="s">
        <v>334</v>
      </c>
      <c r="M75" s="96"/>
      <c r="N75" s="97"/>
      <c r="O75" s="102">
        <v>46438</v>
      </c>
      <c r="P75" s="100">
        <v>72017</v>
      </c>
    </row>
    <row r="76" spans="1:16" ht="16.5" thickBot="1">
      <c r="A76" s="110" t="s">
        <v>284</v>
      </c>
      <c r="B76" s="108" t="s">
        <v>196</v>
      </c>
      <c r="C76" s="111" t="s">
        <v>5</v>
      </c>
      <c r="D76" s="109">
        <v>53622.400000000001</v>
      </c>
      <c r="E76" s="109">
        <v>69700.800000000003</v>
      </c>
      <c r="F76" s="109">
        <v>85779.199999999997</v>
      </c>
      <c r="H76" s="89"/>
      <c r="I76" s="99"/>
      <c r="J76" s="100"/>
      <c r="K76" s="101"/>
      <c r="L76" s="89"/>
      <c r="M76" s="96"/>
      <c r="N76" s="97"/>
      <c r="O76" s="102"/>
      <c r="P76" s="100"/>
    </row>
    <row r="77" spans="1:16" ht="16.5" thickBot="1">
      <c r="A77" s="110" t="s">
        <v>177</v>
      </c>
      <c r="B77" s="108" t="s">
        <v>194</v>
      </c>
      <c r="C77" s="111" t="s">
        <v>0</v>
      </c>
      <c r="D77" s="109">
        <v>21.3</v>
      </c>
      <c r="E77" s="109">
        <v>27.69</v>
      </c>
      <c r="F77" s="109">
        <v>34.08</v>
      </c>
      <c r="H77" s="89" t="s">
        <v>0</v>
      </c>
      <c r="I77" s="99" t="s">
        <v>177</v>
      </c>
      <c r="J77" s="100"/>
      <c r="K77" s="103">
        <v>29.585799000000002</v>
      </c>
      <c r="L77" s="89" t="s">
        <v>334</v>
      </c>
      <c r="M77" s="96">
        <f>O77/2080</f>
        <v>22.325961538461538</v>
      </c>
      <c r="N77" s="97">
        <f>P77/2080</f>
        <v>34.623557692307692</v>
      </c>
      <c r="O77" s="104">
        <v>46438</v>
      </c>
      <c r="P77" s="100">
        <v>72017</v>
      </c>
    </row>
    <row r="78" spans="1:16" s="28" customFormat="1" ht="14.1" customHeight="1" thickBot="1">
      <c r="A78" s="110" t="s">
        <v>66</v>
      </c>
      <c r="B78" s="108" t="s">
        <v>194</v>
      </c>
      <c r="C78" s="111" t="s">
        <v>5</v>
      </c>
      <c r="D78" s="109">
        <v>44304</v>
      </c>
      <c r="E78" s="109">
        <v>57595.199999999997</v>
      </c>
      <c r="F78" s="109">
        <v>70886.399999999994</v>
      </c>
      <c r="G78" s="1"/>
      <c r="H78" s="89" t="s">
        <v>5</v>
      </c>
      <c r="I78" s="99" t="s">
        <v>66</v>
      </c>
      <c r="J78" s="100">
        <v>58275</v>
      </c>
      <c r="K78" s="101"/>
      <c r="L78" s="89" t="s">
        <v>334</v>
      </c>
      <c r="M78" s="96"/>
      <c r="N78" s="97"/>
      <c r="O78" s="102">
        <v>46438</v>
      </c>
      <c r="P78" s="100">
        <v>72017</v>
      </c>
    </row>
    <row r="79" spans="1:16" ht="16.5" thickBot="1">
      <c r="A79" s="110" t="s">
        <v>179</v>
      </c>
      <c r="B79" s="108" t="s">
        <v>194</v>
      </c>
      <c r="C79" s="111" t="s">
        <v>0</v>
      </c>
      <c r="D79" s="109">
        <v>21.3</v>
      </c>
      <c r="E79" s="109">
        <v>27.69</v>
      </c>
      <c r="F79" s="109">
        <v>34.08</v>
      </c>
      <c r="H79" s="89" t="s">
        <v>5</v>
      </c>
      <c r="I79" s="99" t="s">
        <v>179</v>
      </c>
      <c r="J79" s="100">
        <v>60000</v>
      </c>
      <c r="K79" s="101"/>
      <c r="L79" s="89" t="s">
        <v>334</v>
      </c>
      <c r="M79" s="96"/>
      <c r="N79" s="97"/>
      <c r="O79" s="102">
        <v>46438</v>
      </c>
      <c r="P79" s="100">
        <v>72017</v>
      </c>
    </row>
    <row r="80" spans="1:16" ht="16.5" thickBot="1">
      <c r="A80" s="110" t="s">
        <v>79</v>
      </c>
      <c r="B80" s="108" t="s">
        <v>194</v>
      </c>
      <c r="C80" s="111" t="s">
        <v>5</v>
      </c>
      <c r="D80" s="109">
        <v>44304</v>
      </c>
      <c r="E80" s="109">
        <v>57595.199999999997</v>
      </c>
      <c r="F80" s="109">
        <v>70886.399999999994</v>
      </c>
      <c r="H80" s="89"/>
      <c r="I80" s="99"/>
      <c r="J80" s="100"/>
      <c r="K80" s="101"/>
      <c r="L80" s="89"/>
      <c r="M80" s="96"/>
      <c r="N80" s="97"/>
      <c r="O80" s="102"/>
      <c r="P80" s="100"/>
    </row>
    <row r="81" spans="1:25" ht="16.5" thickBot="1">
      <c r="A81" s="110" t="s">
        <v>71</v>
      </c>
      <c r="B81" s="108" t="s">
        <v>194</v>
      </c>
      <c r="C81" s="111" t="s">
        <v>5</v>
      </c>
      <c r="D81" s="109">
        <v>44304</v>
      </c>
      <c r="E81" s="109">
        <v>57595.199999999997</v>
      </c>
      <c r="F81" s="109">
        <v>70886.399999999994</v>
      </c>
      <c r="H81" s="89" t="s">
        <v>5</v>
      </c>
      <c r="I81" s="99" t="s">
        <v>71</v>
      </c>
      <c r="J81" s="100">
        <v>60900</v>
      </c>
      <c r="K81" s="101"/>
      <c r="L81" s="89" t="s">
        <v>334</v>
      </c>
      <c r="M81" s="96"/>
      <c r="N81" s="97"/>
      <c r="O81" s="102">
        <v>46438</v>
      </c>
      <c r="P81" s="100">
        <v>72017</v>
      </c>
    </row>
    <row r="82" spans="1:25" ht="16.5" thickBot="1">
      <c r="A82" s="110"/>
      <c r="B82" s="108"/>
      <c r="C82" s="111"/>
      <c r="D82" s="109"/>
      <c r="E82" s="109"/>
      <c r="F82" s="109"/>
      <c r="H82" s="89" t="s">
        <v>5</v>
      </c>
      <c r="I82" s="99" t="s">
        <v>373</v>
      </c>
      <c r="J82" s="100">
        <v>48143.55</v>
      </c>
      <c r="K82" s="101"/>
      <c r="L82" s="89" t="s">
        <v>331</v>
      </c>
      <c r="M82" s="96"/>
      <c r="N82" s="97"/>
      <c r="O82" s="102">
        <v>41557</v>
      </c>
      <c r="P82" s="100">
        <v>64371</v>
      </c>
    </row>
    <row r="83" spans="1:25" ht="23.25" thickBot="1">
      <c r="A83" s="110" t="s">
        <v>242</v>
      </c>
      <c r="B83" s="108" t="s">
        <v>194</v>
      </c>
      <c r="C83" s="111" t="s">
        <v>5</v>
      </c>
      <c r="D83" s="109">
        <v>44304</v>
      </c>
      <c r="E83" s="109">
        <v>57595.199999999997</v>
      </c>
      <c r="F83" s="109">
        <v>70886.399999999994</v>
      </c>
      <c r="H83" s="89" t="s">
        <v>5</v>
      </c>
      <c r="I83" s="99" t="s">
        <v>242</v>
      </c>
      <c r="J83" s="100">
        <v>57595</v>
      </c>
      <c r="K83" s="101"/>
      <c r="L83" s="89" t="s">
        <v>331</v>
      </c>
      <c r="M83" s="96"/>
      <c r="N83" s="97"/>
      <c r="O83" s="102">
        <v>41557</v>
      </c>
      <c r="P83" s="100">
        <v>64371</v>
      </c>
      <c r="Q83" s="89"/>
      <c r="R83" s="99"/>
      <c r="S83" s="100"/>
      <c r="T83" s="101"/>
      <c r="U83" s="89"/>
      <c r="V83" s="96"/>
      <c r="W83" s="97"/>
      <c r="X83" s="102"/>
      <c r="Y83" s="100"/>
    </row>
    <row r="84" spans="1:25" ht="16.5" thickBot="1">
      <c r="A84" s="110" t="s">
        <v>69</v>
      </c>
      <c r="B84" s="108" t="s">
        <v>194</v>
      </c>
      <c r="C84" s="111" t="s">
        <v>5</v>
      </c>
      <c r="D84" s="109">
        <v>44304</v>
      </c>
      <c r="E84" s="109">
        <v>57595.199999999997</v>
      </c>
      <c r="F84" s="109">
        <v>70886.399999999994</v>
      </c>
      <c r="H84" s="89" t="s">
        <v>5</v>
      </c>
      <c r="I84" s="99" t="s">
        <v>376</v>
      </c>
      <c r="J84" s="100">
        <v>64564.5</v>
      </c>
      <c r="K84" s="101"/>
      <c r="L84" s="89" t="s">
        <v>334</v>
      </c>
      <c r="M84" s="96"/>
      <c r="N84" s="97"/>
      <c r="O84" s="102">
        <v>46438</v>
      </c>
      <c r="P84" s="100">
        <v>72017</v>
      </c>
    </row>
    <row r="85" spans="1:25" ht="16.5" thickBot="1">
      <c r="A85" s="110" t="s">
        <v>187</v>
      </c>
      <c r="B85" s="108" t="s">
        <v>194</v>
      </c>
      <c r="C85" s="111" t="s">
        <v>5</v>
      </c>
      <c r="D85" s="109">
        <v>44304</v>
      </c>
      <c r="E85" s="109">
        <v>57595.199999999997</v>
      </c>
      <c r="F85" s="109">
        <v>70886.399999999994</v>
      </c>
      <c r="H85" s="89" t="s">
        <v>5</v>
      </c>
      <c r="I85" s="99" t="s">
        <v>187</v>
      </c>
      <c r="J85" s="100">
        <v>63350</v>
      </c>
      <c r="K85" s="101"/>
      <c r="L85" s="89" t="s">
        <v>334</v>
      </c>
      <c r="M85" s="96"/>
      <c r="N85" s="97"/>
      <c r="O85" s="102">
        <v>46438</v>
      </c>
      <c r="P85" s="100">
        <v>72017</v>
      </c>
    </row>
    <row r="86" spans="1:25" ht="27" thickBot="1">
      <c r="A86" s="110" t="s">
        <v>52</v>
      </c>
      <c r="B86" s="108" t="s">
        <v>194</v>
      </c>
      <c r="C86" s="111" t="s">
        <v>5</v>
      </c>
      <c r="D86" s="109">
        <v>44304</v>
      </c>
      <c r="E86" s="109">
        <v>57595.199999999997</v>
      </c>
      <c r="F86" s="109">
        <v>70886.399999999994</v>
      </c>
      <c r="H86" s="89" t="s">
        <v>5</v>
      </c>
      <c r="I86" s="99" t="s">
        <v>52</v>
      </c>
      <c r="J86" s="100">
        <v>47840</v>
      </c>
      <c r="K86" s="101"/>
      <c r="L86" s="89" t="s">
        <v>364</v>
      </c>
      <c r="M86" s="96"/>
      <c r="N86" s="97"/>
      <c r="O86" s="102">
        <v>38413</v>
      </c>
      <c r="P86" s="100">
        <v>59637</v>
      </c>
    </row>
    <row r="87" spans="1:25" ht="16.5" thickBot="1">
      <c r="A87" s="110" t="s">
        <v>67</v>
      </c>
      <c r="B87" s="108" t="s">
        <v>194</v>
      </c>
      <c r="C87" s="111" t="s">
        <v>5</v>
      </c>
      <c r="D87" s="109">
        <v>44304</v>
      </c>
      <c r="E87" s="109">
        <v>57595.199999999997</v>
      </c>
      <c r="F87" s="109">
        <v>70886.399999999994</v>
      </c>
      <c r="H87" s="89" t="s">
        <v>5</v>
      </c>
      <c r="I87" s="99" t="s">
        <v>67</v>
      </c>
      <c r="J87" s="100">
        <v>58367.4</v>
      </c>
      <c r="K87" s="101"/>
      <c r="L87" s="89" t="s">
        <v>334</v>
      </c>
      <c r="M87" s="96"/>
      <c r="N87" s="97"/>
      <c r="O87" s="102">
        <v>46438</v>
      </c>
      <c r="P87" s="100">
        <v>72017</v>
      </c>
    </row>
    <row r="88" spans="1:25" ht="16.5" thickBot="1">
      <c r="A88" s="110" t="s">
        <v>59</v>
      </c>
      <c r="B88" s="108" t="s">
        <v>194</v>
      </c>
      <c r="C88" s="111" t="s">
        <v>5</v>
      </c>
      <c r="D88" s="109">
        <v>44304</v>
      </c>
      <c r="E88" s="109">
        <v>57595.199999999997</v>
      </c>
      <c r="F88" s="109">
        <v>70886.399999999994</v>
      </c>
      <c r="H88" s="89" t="s">
        <v>5</v>
      </c>
      <c r="I88" s="99" t="s">
        <v>59</v>
      </c>
      <c r="J88" s="100">
        <v>54600</v>
      </c>
      <c r="K88" s="101"/>
      <c r="L88" s="89" t="s">
        <v>350</v>
      </c>
      <c r="M88" s="96"/>
      <c r="N88" s="97"/>
      <c r="O88" s="102">
        <v>33076</v>
      </c>
      <c r="P88" s="100">
        <v>51176</v>
      </c>
    </row>
    <row r="89" spans="1:25" ht="16.5" thickBot="1">
      <c r="A89" s="125" t="s">
        <v>65</v>
      </c>
      <c r="B89" s="126" t="s">
        <v>194</v>
      </c>
      <c r="C89" s="127" t="s">
        <v>5</v>
      </c>
      <c r="D89" s="128">
        <v>44304</v>
      </c>
      <c r="E89" s="128">
        <v>57595.199999999997</v>
      </c>
      <c r="F89" s="128">
        <v>70886.399999999994</v>
      </c>
      <c r="G89" s="91"/>
      <c r="H89" s="122" t="s">
        <v>5</v>
      </c>
      <c r="I89" s="118" t="s">
        <v>374</v>
      </c>
      <c r="J89" s="123">
        <v>57750</v>
      </c>
      <c r="K89" s="124"/>
      <c r="L89" s="122" t="s">
        <v>364</v>
      </c>
      <c r="M89" s="130"/>
      <c r="N89" s="131"/>
      <c r="O89" s="132">
        <v>38413</v>
      </c>
      <c r="P89" s="123">
        <v>59637</v>
      </c>
      <c r="Q89" s="1" t="s">
        <v>457</v>
      </c>
    </row>
    <row r="90" spans="1:25" ht="16.5" thickBot="1">
      <c r="A90" s="110" t="s">
        <v>70</v>
      </c>
      <c r="B90" s="108" t="s">
        <v>197</v>
      </c>
      <c r="C90" s="111" t="s">
        <v>5</v>
      </c>
      <c r="D90" s="112">
        <v>58868</v>
      </c>
      <c r="E90" s="112">
        <v>76668.800000000003</v>
      </c>
      <c r="F90" s="112">
        <v>94369.600000000006</v>
      </c>
      <c r="G90" s="28"/>
      <c r="H90" s="89" t="s">
        <v>5</v>
      </c>
      <c r="I90" s="99" t="s">
        <v>70</v>
      </c>
      <c r="J90" s="100">
        <v>60000</v>
      </c>
      <c r="K90" s="101"/>
      <c r="L90" s="89" t="s">
        <v>329</v>
      </c>
      <c r="M90" s="96"/>
      <c r="N90" s="97"/>
      <c r="O90" s="102">
        <v>50433</v>
      </c>
      <c r="P90" s="100">
        <v>78327</v>
      </c>
    </row>
    <row r="91" spans="1:25" ht="16.5" thickBot="1">
      <c r="A91" s="110" t="s">
        <v>186</v>
      </c>
      <c r="B91" s="108" t="s">
        <v>194</v>
      </c>
      <c r="C91" s="111" t="s">
        <v>5</v>
      </c>
      <c r="D91" s="109">
        <v>44304</v>
      </c>
      <c r="E91" s="109">
        <v>57595.199999999997</v>
      </c>
      <c r="F91" s="109">
        <v>70886.399999999994</v>
      </c>
      <c r="H91" s="89" t="s">
        <v>5</v>
      </c>
      <c r="I91" s="99" t="s">
        <v>186</v>
      </c>
      <c r="J91" s="100">
        <v>63350</v>
      </c>
      <c r="K91" s="101"/>
      <c r="L91" s="89" t="s">
        <v>334</v>
      </c>
      <c r="M91" s="96"/>
      <c r="N91" s="97"/>
      <c r="O91" s="102">
        <v>46438</v>
      </c>
      <c r="P91" s="100">
        <v>72017</v>
      </c>
    </row>
    <row r="92" spans="1:25" ht="16.5" thickBot="1">
      <c r="A92" s="110" t="s">
        <v>81</v>
      </c>
      <c r="B92" s="108" t="s">
        <v>196</v>
      </c>
      <c r="C92" s="111" t="s">
        <v>5</v>
      </c>
      <c r="D92" s="109">
        <v>53622.400000000001</v>
      </c>
      <c r="E92" s="109">
        <v>69700.800000000003</v>
      </c>
      <c r="F92" s="109">
        <v>85779.199999999997</v>
      </c>
      <c r="H92" s="89" t="s">
        <v>5</v>
      </c>
      <c r="I92" s="99" t="s">
        <v>81</v>
      </c>
      <c r="J92" s="100">
        <v>80767.600000000006</v>
      </c>
      <c r="K92" s="101"/>
      <c r="L92" s="89" t="s">
        <v>339</v>
      </c>
      <c r="M92" s="96"/>
      <c r="N92" s="97"/>
      <c r="O92" s="102">
        <v>53913</v>
      </c>
      <c r="P92" s="100">
        <v>86050</v>
      </c>
    </row>
    <row r="93" spans="1:25" ht="16.5" thickBot="1">
      <c r="A93" s="110" t="s">
        <v>62</v>
      </c>
      <c r="B93" s="108" t="s">
        <v>194</v>
      </c>
      <c r="C93" s="111" t="s">
        <v>5</v>
      </c>
      <c r="D93" s="109">
        <v>44304</v>
      </c>
      <c r="E93" s="109">
        <v>57595.199999999997</v>
      </c>
      <c r="F93" s="109">
        <v>70886.399999999994</v>
      </c>
      <c r="H93" s="89" t="s">
        <v>5</v>
      </c>
      <c r="I93" s="99" t="s">
        <v>407</v>
      </c>
      <c r="J93" s="100">
        <v>57198.75</v>
      </c>
      <c r="K93" s="101"/>
      <c r="L93" s="89" t="s">
        <v>334</v>
      </c>
      <c r="M93" s="96"/>
      <c r="N93" s="97"/>
      <c r="O93" s="104">
        <v>35600</v>
      </c>
      <c r="P93" s="100">
        <v>55231</v>
      </c>
    </row>
    <row r="94" spans="1:25" ht="27" thickBot="1">
      <c r="A94" s="110" t="s">
        <v>61</v>
      </c>
      <c r="B94" s="108" t="s">
        <v>196</v>
      </c>
      <c r="C94" s="111" t="s">
        <v>5</v>
      </c>
      <c r="D94" s="109">
        <v>53622.400000000001</v>
      </c>
      <c r="E94" s="109">
        <v>69700.800000000003</v>
      </c>
      <c r="F94" s="109">
        <v>85779.199999999997</v>
      </c>
      <c r="H94" s="89" t="s">
        <v>5</v>
      </c>
      <c r="I94" s="99" t="s">
        <v>61</v>
      </c>
      <c r="J94" s="100">
        <v>57057</v>
      </c>
      <c r="K94" s="101"/>
      <c r="L94" s="89" t="s">
        <v>334</v>
      </c>
      <c r="M94" s="96"/>
      <c r="N94" s="97"/>
      <c r="O94" s="102">
        <v>46438</v>
      </c>
      <c r="P94" s="100">
        <v>72017</v>
      </c>
    </row>
    <row r="95" spans="1:25" ht="16.5" thickBot="1">
      <c r="A95" s="110" t="s">
        <v>78</v>
      </c>
      <c r="B95" s="108" t="s">
        <v>194</v>
      </c>
      <c r="C95" s="111" t="s">
        <v>5</v>
      </c>
      <c r="D95" s="109">
        <v>44304</v>
      </c>
      <c r="E95" s="109">
        <v>57595.199999999997</v>
      </c>
      <c r="F95" s="109">
        <v>70886.399999999994</v>
      </c>
      <c r="H95" s="89" t="s">
        <v>5</v>
      </c>
      <c r="I95" s="99" t="s">
        <v>78</v>
      </c>
      <c r="J95" s="100">
        <v>69842.14</v>
      </c>
      <c r="K95" s="101"/>
      <c r="L95" s="89" t="s">
        <v>334</v>
      </c>
      <c r="M95" s="96"/>
      <c r="N95" s="97"/>
      <c r="O95" s="102">
        <v>46438</v>
      </c>
      <c r="P95" s="100">
        <v>72017</v>
      </c>
    </row>
    <row r="96" spans="1:25" ht="16.5" thickBot="1">
      <c r="A96" s="110" t="s">
        <v>68</v>
      </c>
      <c r="B96" s="108" t="s">
        <v>194</v>
      </c>
      <c r="C96" s="111" t="s">
        <v>5</v>
      </c>
      <c r="D96" s="109">
        <v>44304</v>
      </c>
      <c r="E96" s="109">
        <v>57595.199999999997</v>
      </c>
      <c r="F96" s="109">
        <v>70886.399999999994</v>
      </c>
      <c r="H96" s="89" t="s">
        <v>5</v>
      </c>
      <c r="I96" s="99" t="s">
        <v>68</v>
      </c>
      <c r="J96" s="100">
        <v>58388.15</v>
      </c>
      <c r="K96" s="101"/>
      <c r="L96" s="89" t="s">
        <v>364</v>
      </c>
      <c r="M96" s="96"/>
      <c r="N96" s="97"/>
      <c r="O96" s="102">
        <v>38413</v>
      </c>
      <c r="P96" s="100">
        <v>59637</v>
      </c>
    </row>
    <row r="97" spans="1:16" ht="16.5" thickBot="1">
      <c r="A97" s="110" t="s">
        <v>285</v>
      </c>
      <c r="B97" s="108" t="s">
        <v>196</v>
      </c>
      <c r="C97" s="111" t="s">
        <v>5</v>
      </c>
      <c r="D97" s="109">
        <v>53622.400000000001</v>
      </c>
      <c r="E97" s="109">
        <v>69700.800000000003</v>
      </c>
      <c r="F97" s="109">
        <v>85779.199999999997</v>
      </c>
      <c r="H97" s="89"/>
      <c r="I97" s="99"/>
      <c r="J97" s="100"/>
      <c r="K97" s="101"/>
      <c r="L97" s="89"/>
      <c r="M97" s="96"/>
      <c r="N97" s="97"/>
      <c r="O97" s="102"/>
      <c r="P97" s="100"/>
    </row>
    <row r="98" spans="1:16" ht="16.5" thickBot="1">
      <c r="A98" s="110" t="s">
        <v>74</v>
      </c>
      <c r="B98" s="108" t="s">
        <v>194</v>
      </c>
      <c r="C98" s="111" t="s">
        <v>5</v>
      </c>
      <c r="D98" s="109">
        <v>44304</v>
      </c>
      <c r="E98" s="109">
        <v>57595.199999999997</v>
      </c>
      <c r="F98" s="109">
        <v>70886.399999999994</v>
      </c>
      <c r="H98" s="89" t="s">
        <v>5</v>
      </c>
      <c r="I98" s="99" t="s">
        <v>312</v>
      </c>
      <c r="J98" s="100">
        <v>68250</v>
      </c>
      <c r="K98" s="101"/>
      <c r="L98" s="89" t="s">
        <v>339</v>
      </c>
      <c r="M98" s="96"/>
      <c r="N98" s="97"/>
      <c r="O98" s="102">
        <v>53913</v>
      </c>
      <c r="P98" s="100">
        <v>86050</v>
      </c>
    </row>
    <row r="99" spans="1:16" ht="16.5" thickBot="1">
      <c r="A99" s="110" t="s">
        <v>57</v>
      </c>
      <c r="B99" s="108" t="s">
        <v>194</v>
      </c>
      <c r="C99" s="111" t="s">
        <v>5</v>
      </c>
      <c r="D99" s="109">
        <v>44304</v>
      </c>
      <c r="E99" s="109">
        <v>57595.199999999997</v>
      </c>
      <c r="F99" s="109">
        <v>70886.399999999994</v>
      </c>
      <c r="H99" s="89"/>
      <c r="I99" s="99"/>
      <c r="J99" s="100"/>
      <c r="K99" s="101"/>
      <c r="L99" s="89"/>
      <c r="M99" s="96"/>
      <c r="N99" s="97"/>
      <c r="O99" s="102"/>
      <c r="P99" s="100"/>
    </row>
    <row r="100" spans="1:16" ht="23.25" thickBot="1">
      <c r="A100" s="110"/>
      <c r="B100" s="108"/>
      <c r="C100" s="111"/>
      <c r="D100" s="109"/>
      <c r="E100" s="109"/>
      <c r="F100" s="109"/>
      <c r="H100" s="89" t="s">
        <v>5</v>
      </c>
      <c r="I100" s="99" t="s">
        <v>310</v>
      </c>
      <c r="J100" s="100">
        <v>81350.850000000006</v>
      </c>
      <c r="K100" s="101"/>
      <c r="L100" s="89" t="s">
        <v>339</v>
      </c>
      <c r="M100" s="96"/>
      <c r="N100" s="97"/>
      <c r="O100" s="102">
        <v>53913</v>
      </c>
      <c r="P100" s="100">
        <v>86050</v>
      </c>
    </row>
    <row r="101" spans="1:16" ht="16.5" thickBot="1">
      <c r="A101" s="110"/>
      <c r="B101" s="108"/>
      <c r="C101" s="111"/>
      <c r="D101" s="109"/>
      <c r="E101" s="109"/>
      <c r="F101" s="109"/>
      <c r="H101" s="89" t="s">
        <v>5</v>
      </c>
      <c r="I101" s="99" t="s">
        <v>311</v>
      </c>
      <c r="J101" s="100">
        <v>55000</v>
      </c>
      <c r="K101" s="101"/>
      <c r="L101" s="89" t="s">
        <v>339</v>
      </c>
      <c r="M101" s="96"/>
      <c r="N101" s="97"/>
      <c r="O101" s="102">
        <v>53913</v>
      </c>
      <c r="P101" s="100">
        <v>86050</v>
      </c>
    </row>
    <row r="102" spans="1:16" ht="16.5" thickBot="1">
      <c r="A102" s="110" t="s">
        <v>40</v>
      </c>
      <c r="B102" s="108" t="s">
        <v>194</v>
      </c>
      <c r="C102" s="111" t="s">
        <v>5</v>
      </c>
      <c r="D102" s="109">
        <v>44304</v>
      </c>
      <c r="E102" s="109">
        <v>57595.199999999997</v>
      </c>
      <c r="F102" s="109">
        <v>70886.399999999994</v>
      </c>
      <c r="H102" s="89" t="s">
        <v>5</v>
      </c>
      <c r="I102" s="99" t="s">
        <v>40</v>
      </c>
      <c r="J102" s="100">
        <v>57200</v>
      </c>
      <c r="K102" s="101"/>
      <c r="L102" s="89" t="s">
        <v>364</v>
      </c>
      <c r="M102" s="96"/>
      <c r="N102" s="97"/>
      <c r="O102" s="102">
        <v>38413</v>
      </c>
      <c r="P102" s="100">
        <v>59637</v>
      </c>
    </row>
    <row r="103" spans="1:16" ht="16.5" thickBot="1">
      <c r="A103" s="110" t="s">
        <v>189</v>
      </c>
      <c r="B103" s="108" t="s">
        <v>194</v>
      </c>
      <c r="C103" s="111" t="s">
        <v>5</v>
      </c>
      <c r="D103" s="109">
        <v>44304</v>
      </c>
      <c r="E103" s="109">
        <v>57595.199999999997</v>
      </c>
      <c r="F103" s="109">
        <v>70886.399999999994</v>
      </c>
      <c r="H103" s="89" t="s">
        <v>5</v>
      </c>
      <c r="I103" s="99" t="s">
        <v>189</v>
      </c>
      <c r="J103" s="100">
        <v>57057</v>
      </c>
      <c r="K103" s="101"/>
      <c r="L103" s="89" t="s">
        <v>334</v>
      </c>
      <c r="M103" s="96"/>
      <c r="N103" s="97"/>
      <c r="O103" s="102">
        <v>46438</v>
      </c>
      <c r="P103" s="100">
        <v>72017</v>
      </c>
    </row>
    <row r="104" spans="1:16" ht="16.5" thickBot="1">
      <c r="A104" s="110" t="s">
        <v>262</v>
      </c>
      <c r="B104" s="108" t="s">
        <v>194</v>
      </c>
      <c r="C104" s="111" t="s">
        <v>5</v>
      </c>
      <c r="D104" s="109">
        <v>44304</v>
      </c>
      <c r="E104" s="109">
        <v>57595.199999999997</v>
      </c>
      <c r="F104" s="109">
        <v>70886.399999999994</v>
      </c>
      <c r="H104" s="89" t="s">
        <v>5</v>
      </c>
      <c r="I104" s="99" t="s">
        <v>375</v>
      </c>
      <c r="J104" s="100">
        <v>54862.5</v>
      </c>
      <c r="K104" s="101"/>
      <c r="L104" s="89" t="s">
        <v>334</v>
      </c>
      <c r="M104" s="96"/>
      <c r="N104" s="97"/>
      <c r="O104" s="102">
        <v>46438</v>
      </c>
      <c r="P104" s="100">
        <v>72017</v>
      </c>
    </row>
    <row r="105" spans="1:16" ht="16.5" thickBot="1">
      <c r="A105" s="110" t="s">
        <v>97</v>
      </c>
      <c r="B105" s="108" t="s">
        <v>196</v>
      </c>
      <c r="C105" s="111" t="s">
        <v>5</v>
      </c>
      <c r="D105" s="109">
        <v>53622.400000000001</v>
      </c>
      <c r="E105" s="109">
        <v>69700.800000000003</v>
      </c>
      <c r="F105" s="109">
        <v>85779.199999999997</v>
      </c>
      <c r="H105" s="89" t="s">
        <v>5</v>
      </c>
      <c r="I105" s="99" t="s">
        <v>97</v>
      </c>
      <c r="J105" s="100">
        <v>60900</v>
      </c>
      <c r="K105" s="101"/>
      <c r="L105" s="89" t="s">
        <v>334</v>
      </c>
      <c r="M105" s="96"/>
      <c r="N105" s="97"/>
      <c r="O105" s="102">
        <v>46438</v>
      </c>
      <c r="P105" s="100">
        <v>72017</v>
      </c>
    </row>
    <row r="106" spans="1:16" ht="23.25" thickBot="1">
      <c r="A106" s="110"/>
      <c r="B106" s="108"/>
      <c r="C106" s="111"/>
      <c r="D106" s="109"/>
      <c r="E106" s="109"/>
      <c r="F106" s="109"/>
      <c r="H106" s="89" t="s">
        <v>5</v>
      </c>
      <c r="I106" s="99" t="s">
        <v>372</v>
      </c>
      <c r="J106" s="100">
        <v>60900</v>
      </c>
      <c r="K106" s="101"/>
      <c r="L106" s="89" t="s">
        <v>334</v>
      </c>
      <c r="M106" s="96"/>
      <c r="N106" s="97"/>
      <c r="O106" s="102">
        <v>46438</v>
      </c>
      <c r="P106" s="100">
        <v>72017</v>
      </c>
    </row>
    <row r="107" spans="1:16" ht="12.6" customHeight="1" thickBot="1">
      <c r="A107" s="110" t="s">
        <v>109</v>
      </c>
      <c r="B107" s="108" t="s">
        <v>197</v>
      </c>
      <c r="C107" s="111" t="s">
        <v>5</v>
      </c>
      <c r="D107" s="112">
        <v>58868</v>
      </c>
      <c r="E107" s="112">
        <v>76668.800000000003</v>
      </c>
      <c r="F107" s="112">
        <v>94369.600000000006</v>
      </c>
      <c r="G107" s="17"/>
      <c r="H107" s="89" t="s">
        <v>5</v>
      </c>
      <c r="I107" s="99" t="s">
        <v>109</v>
      </c>
      <c r="J107" s="100">
        <v>64250</v>
      </c>
      <c r="K107" s="101"/>
      <c r="L107" s="89" t="s">
        <v>339</v>
      </c>
      <c r="M107" s="96"/>
      <c r="N107" s="97"/>
      <c r="O107" s="102">
        <v>53913</v>
      </c>
      <c r="P107" s="100">
        <v>86050</v>
      </c>
    </row>
    <row r="108" spans="1:16" ht="16.5" thickBot="1">
      <c r="A108" s="110"/>
      <c r="B108" s="108"/>
      <c r="C108" s="111"/>
      <c r="D108" s="112"/>
      <c r="E108" s="112"/>
      <c r="F108" s="112"/>
      <c r="G108" s="17"/>
      <c r="H108" s="89" t="s">
        <v>5</v>
      </c>
      <c r="I108" s="99" t="s">
        <v>377</v>
      </c>
      <c r="J108" s="100">
        <v>64380</v>
      </c>
      <c r="K108" s="101"/>
      <c r="L108" s="89" t="s">
        <v>331</v>
      </c>
      <c r="M108" s="96"/>
      <c r="N108" s="97"/>
      <c r="O108" s="102">
        <v>41557</v>
      </c>
      <c r="P108" s="100">
        <v>64371</v>
      </c>
    </row>
    <row r="109" spans="1:16" ht="16.5" thickBot="1">
      <c r="A109" s="110" t="s">
        <v>1</v>
      </c>
      <c r="B109" s="108" t="s">
        <v>191</v>
      </c>
      <c r="C109" s="111" t="s">
        <v>0</v>
      </c>
      <c r="D109" s="109">
        <v>16</v>
      </c>
      <c r="E109" s="109">
        <v>20.8</v>
      </c>
      <c r="F109" s="109">
        <v>25.6</v>
      </c>
      <c r="H109" s="89" t="s">
        <v>0</v>
      </c>
      <c r="I109" s="99" t="s">
        <v>378</v>
      </c>
      <c r="J109" s="100"/>
      <c r="K109" s="103">
        <v>22.69</v>
      </c>
      <c r="L109" s="89" t="s">
        <v>379</v>
      </c>
      <c r="M109" s="96">
        <f>O109/2080</f>
        <v>14.748557692307692</v>
      </c>
      <c r="N109" s="97">
        <f>P109/2080</f>
        <v>22.77403846153846</v>
      </c>
      <c r="O109" s="104">
        <v>30677</v>
      </c>
      <c r="P109" s="100">
        <v>47370</v>
      </c>
    </row>
    <row r="110" spans="1:16" ht="16.5" thickBot="1">
      <c r="A110" s="110" t="s">
        <v>128</v>
      </c>
      <c r="B110" s="108" t="s">
        <v>198</v>
      </c>
      <c r="C110" s="111" t="s">
        <v>5</v>
      </c>
      <c r="D110" s="112">
        <v>64875.199999999997</v>
      </c>
      <c r="E110" s="112">
        <v>84344</v>
      </c>
      <c r="F110" s="112">
        <v>103812.8</v>
      </c>
      <c r="H110" s="89" t="s">
        <v>5</v>
      </c>
      <c r="I110" s="99" t="s">
        <v>128</v>
      </c>
      <c r="J110" s="100">
        <v>87227.87</v>
      </c>
      <c r="K110" s="101"/>
      <c r="L110" s="89" t="s">
        <v>341</v>
      </c>
      <c r="M110" s="96"/>
      <c r="N110" s="97"/>
      <c r="O110" s="102">
        <v>63606</v>
      </c>
      <c r="P110" s="100">
        <v>101770</v>
      </c>
    </row>
    <row r="111" spans="1:16" ht="16.5" thickBot="1">
      <c r="A111" s="110" t="s">
        <v>163</v>
      </c>
      <c r="B111" s="108" t="s">
        <v>204</v>
      </c>
      <c r="C111" s="111" t="s">
        <v>5</v>
      </c>
      <c r="D111" s="112" t="s">
        <v>322</v>
      </c>
      <c r="E111" s="112">
        <v>149448</v>
      </c>
      <c r="F111" s="112">
        <v>183934.4</v>
      </c>
      <c r="H111" s="89" t="s">
        <v>5</v>
      </c>
      <c r="I111" s="99" t="s">
        <v>163</v>
      </c>
      <c r="J111" s="100">
        <v>124142.93</v>
      </c>
      <c r="K111" s="101"/>
      <c r="L111" s="89" t="s">
        <v>367</v>
      </c>
      <c r="M111" s="96"/>
      <c r="N111" s="97"/>
      <c r="O111" s="102">
        <v>96375</v>
      </c>
      <c r="P111" s="100">
        <v>154594</v>
      </c>
    </row>
    <row r="112" spans="1:16" ht="23.25" thickBot="1">
      <c r="A112" s="110" t="s">
        <v>161</v>
      </c>
      <c r="B112" s="108" t="s">
        <v>204</v>
      </c>
      <c r="C112" s="111" t="s">
        <v>5</v>
      </c>
      <c r="D112" s="112" t="s">
        <v>324</v>
      </c>
      <c r="E112" s="112">
        <v>149448</v>
      </c>
      <c r="F112" s="112">
        <v>183934.4</v>
      </c>
      <c r="H112" s="89" t="s">
        <v>5</v>
      </c>
      <c r="I112" s="99" t="s">
        <v>380</v>
      </c>
      <c r="J112" s="100">
        <v>118768</v>
      </c>
      <c r="K112" s="101"/>
      <c r="L112" s="89" t="s">
        <v>367</v>
      </c>
      <c r="M112" s="96"/>
      <c r="N112" s="97"/>
      <c r="O112" s="102">
        <v>96375</v>
      </c>
      <c r="P112" s="100">
        <v>154594</v>
      </c>
    </row>
    <row r="113" spans="1:16" s="28" customFormat="1" ht="16.5" thickBot="1">
      <c r="A113" s="110" t="s">
        <v>162</v>
      </c>
      <c r="B113" s="108" t="s">
        <v>204</v>
      </c>
      <c r="C113" s="111" t="s">
        <v>5</v>
      </c>
      <c r="D113" s="112" t="s">
        <v>323</v>
      </c>
      <c r="E113" s="112">
        <v>149448</v>
      </c>
      <c r="F113" s="112">
        <v>183934.4</v>
      </c>
      <c r="G113" s="1"/>
      <c r="H113" s="89" t="s">
        <v>5</v>
      </c>
      <c r="I113" s="99" t="s">
        <v>162</v>
      </c>
      <c r="J113" s="100">
        <v>122857.64</v>
      </c>
      <c r="K113" s="101"/>
      <c r="L113" s="89" t="s">
        <v>367</v>
      </c>
      <c r="M113" s="96"/>
      <c r="N113" s="97"/>
      <c r="O113" s="102">
        <v>96375</v>
      </c>
      <c r="P113" s="100">
        <v>154594</v>
      </c>
    </row>
    <row r="114" spans="1:16" ht="16.5" thickBot="1">
      <c r="A114" s="110" t="s">
        <v>165</v>
      </c>
      <c r="B114" s="108" t="s">
        <v>204</v>
      </c>
      <c r="C114" s="111" t="s">
        <v>5</v>
      </c>
      <c r="D114" s="112" t="s">
        <v>325</v>
      </c>
      <c r="E114" s="112">
        <v>149448</v>
      </c>
      <c r="F114" s="112">
        <v>183934.4</v>
      </c>
      <c r="H114" s="89" t="s">
        <v>5</v>
      </c>
      <c r="I114" s="99" t="s">
        <v>165</v>
      </c>
      <c r="J114" s="100">
        <v>136500</v>
      </c>
      <c r="K114" s="101"/>
      <c r="L114" s="89" t="s">
        <v>367</v>
      </c>
      <c r="M114" s="96"/>
      <c r="N114" s="97"/>
      <c r="O114" s="102">
        <v>96375</v>
      </c>
      <c r="P114" s="100">
        <v>154594</v>
      </c>
    </row>
    <row r="115" spans="1:16" ht="16.5" thickBot="1">
      <c r="A115" s="110" t="s">
        <v>83</v>
      </c>
      <c r="B115" s="108" t="s">
        <v>196</v>
      </c>
      <c r="C115" s="108" t="s">
        <v>0</v>
      </c>
      <c r="D115" s="109">
        <v>25.78</v>
      </c>
      <c r="E115" s="109">
        <v>33.51</v>
      </c>
      <c r="F115" s="109">
        <v>41.24</v>
      </c>
      <c r="G115" s="21"/>
      <c r="H115" s="89" t="s">
        <v>0</v>
      </c>
      <c r="I115" s="99" t="s">
        <v>83</v>
      </c>
      <c r="J115" s="100"/>
      <c r="K115" s="103">
        <v>25.305</v>
      </c>
      <c r="L115" s="89" t="s">
        <v>331</v>
      </c>
      <c r="M115" s="96">
        <f>O115/2080</f>
        <v>19.979326923076922</v>
      </c>
      <c r="N115" s="97">
        <f>P115/2080</f>
        <v>30.947596153846153</v>
      </c>
      <c r="O115" s="104">
        <v>41557</v>
      </c>
      <c r="P115" s="100">
        <v>64371</v>
      </c>
    </row>
    <row r="116" spans="1:16" ht="16.5" thickBot="1">
      <c r="A116" s="110"/>
      <c r="B116" s="108"/>
      <c r="C116" s="111"/>
      <c r="D116" s="112"/>
      <c r="E116" s="112"/>
      <c r="F116" s="112"/>
      <c r="H116" s="89" t="s">
        <v>5</v>
      </c>
      <c r="I116" s="99" t="s">
        <v>381</v>
      </c>
      <c r="J116" s="100">
        <v>95794.61</v>
      </c>
      <c r="K116" s="101"/>
      <c r="L116" s="89" t="s">
        <v>346</v>
      </c>
      <c r="M116" s="96"/>
      <c r="N116" s="97"/>
      <c r="O116" s="102">
        <v>69139</v>
      </c>
      <c r="P116" s="100">
        <v>110624</v>
      </c>
    </row>
    <row r="117" spans="1:16" ht="16.5" thickBot="1">
      <c r="A117" s="110" t="s">
        <v>147</v>
      </c>
      <c r="B117" s="108" t="s">
        <v>200</v>
      </c>
      <c r="C117" s="111" t="s">
        <v>5</v>
      </c>
      <c r="D117" s="112">
        <v>78520</v>
      </c>
      <c r="E117" s="112">
        <v>102065.60000000001</v>
      </c>
      <c r="F117" s="112">
        <v>125611.2</v>
      </c>
      <c r="G117" s="21"/>
      <c r="H117" s="89" t="s">
        <v>5</v>
      </c>
      <c r="I117" s="99" t="s">
        <v>147</v>
      </c>
      <c r="J117" s="100">
        <v>80000</v>
      </c>
      <c r="K117" s="101"/>
      <c r="L117" s="89" t="s">
        <v>341</v>
      </c>
      <c r="M117" s="96"/>
      <c r="N117" s="97"/>
      <c r="O117" s="102">
        <v>63606</v>
      </c>
      <c r="P117" s="100">
        <v>101770</v>
      </c>
    </row>
    <row r="118" spans="1:16" ht="16.5" thickBot="1">
      <c r="A118" s="110"/>
      <c r="B118" s="108"/>
      <c r="C118" s="111"/>
      <c r="D118" s="112"/>
      <c r="E118" s="112"/>
      <c r="F118" s="112"/>
      <c r="H118" s="89"/>
      <c r="I118" s="99"/>
      <c r="J118" s="100"/>
      <c r="K118" s="101"/>
      <c r="L118" s="89"/>
      <c r="M118" s="96"/>
      <c r="N118" s="97"/>
      <c r="O118" s="102"/>
      <c r="P118" s="100"/>
    </row>
    <row r="119" spans="1:16" ht="23.25" thickBot="1">
      <c r="A119" s="110" t="s">
        <v>118</v>
      </c>
      <c r="B119" s="108" t="s">
        <v>198</v>
      </c>
      <c r="C119" s="111" t="s">
        <v>5</v>
      </c>
      <c r="D119" s="112">
        <v>64875.199999999997</v>
      </c>
      <c r="E119" s="112">
        <v>84344</v>
      </c>
      <c r="F119" s="112">
        <v>103812.8</v>
      </c>
      <c r="H119" s="89" t="s">
        <v>5</v>
      </c>
      <c r="I119" s="99" t="s">
        <v>384</v>
      </c>
      <c r="J119" s="100">
        <v>95097</v>
      </c>
      <c r="K119" s="101"/>
      <c r="L119" s="89" t="s">
        <v>383</v>
      </c>
      <c r="M119" s="96"/>
      <c r="N119" s="97"/>
      <c r="O119" s="102">
        <v>75155</v>
      </c>
      <c r="P119" s="100">
        <v>120248</v>
      </c>
    </row>
    <row r="120" spans="1:16" ht="27" thickBot="1">
      <c r="A120" s="110" t="s">
        <v>296</v>
      </c>
      <c r="B120" s="108" t="s">
        <v>201</v>
      </c>
      <c r="C120" s="111" t="s">
        <v>5</v>
      </c>
      <c r="D120" s="109">
        <v>86361.600000000006</v>
      </c>
      <c r="E120" s="109">
        <v>112278.39999999999</v>
      </c>
      <c r="F120" s="109">
        <v>138195.20000000001</v>
      </c>
      <c r="H120" s="89" t="s">
        <v>5</v>
      </c>
      <c r="I120" s="99" t="s">
        <v>118</v>
      </c>
      <c r="J120" s="100">
        <v>68250</v>
      </c>
      <c r="K120" s="101"/>
      <c r="L120" s="89" t="s">
        <v>345</v>
      </c>
      <c r="M120" s="96"/>
      <c r="N120" s="97"/>
      <c r="O120" s="102">
        <v>58515</v>
      </c>
      <c r="P120" s="100">
        <v>93624</v>
      </c>
    </row>
    <row r="121" spans="1:16" ht="16.5" thickBot="1">
      <c r="A121" s="110" t="s">
        <v>140</v>
      </c>
      <c r="B121" s="108" t="s">
        <v>200</v>
      </c>
      <c r="C121" s="111" t="s">
        <v>5</v>
      </c>
      <c r="D121" s="112">
        <v>78520</v>
      </c>
      <c r="E121" s="112">
        <v>102065.60000000001</v>
      </c>
      <c r="F121" s="112">
        <v>125611.2</v>
      </c>
      <c r="G121" s="21"/>
      <c r="H121" s="89" t="s">
        <v>5</v>
      </c>
      <c r="I121" s="99" t="s">
        <v>140</v>
      </c>
      <c r="J121" s="100">
        <v>90636</v>
      </c>
      <c r="K121" s="101"/>
      <c r="L121" s="89" t="s">
        <v>383</v>
      </c>
      <c r="M121" s="96"/>
      <c r="N121" s="97"/>
      <c r="O121" s="102">
        <v>75155</v>
      </c>
      <c r="P121" s="100">
        <v>120248</v>
      </c>
    </row>
    <row r="122" spans="1:16" ht="16.5" thickBot="1">
      <c r="A122" s="110" t="s">
        <v>169</v>
      </c>
      <c r="B122" s="108" t="s">
        <v>202</v>
      </c>
      <c r="C122" s="111" t="s">
        <v>5</v>
      </c>
      <c r="D122" s="112">
        <v>95014.399999999994</v>
      </c>
      <c r="E122" s="112">
        <v>123510.39999999999</v>
      </c>
      <c r="F122" s="112">
        <v>152006.39999999999</v>
      </c>
      <c r="H122" s="89" t="s">
        <v>5</v>
      </c>
      <c r="I122" s="99" t="s">
        <v>169</v>
      </c>
      <c r="J122" s="100">
        <v>143242.68</v>
      </c>
      <c r="K122" s="101"/>
      <c r="L122" s="89" t="s">
        <v>352</v>
      </c>
      <c r="M122" s="96"/>
      <c r="N122" s="97"/>
      <c r="O122" s="102">
        <v>88783</v>
      </c>
      <c r="P122" s="100">
        <v>142099</v>
      </c>
    </row>
    <row r="123" spans="1:16" ht="16.5" thickBot="1">
      <c r="A123" s="110" t="s">
        <v>287</v>
      </c>
      <c r="B123" s="108" t="s">
        <v>203</v>
      </c>
      <c r="C123" s="111" t="s">
        <v>5</v>
      </c>
      <c r="D123" s="109">
        <v>104520</v>
      </c>
      <c r="E123" s="109">
        <v>135865.60000000001</v>
      </c>
      <c r="F123" s="109">
        <v>167211.20000000001</v>
      </c>
      <c r="H123" s="89" t="s">
        <v>5</v>
      </c>
      <c r="I123" s="99" t="s">
        <v>382</v>
      </c>
      <c r="J123" s="100">
        <v>94500</v>
      </c>
      <c r="K123" s="101"/>
      <c r="L123" s="89" t="s">
        <v>383</v>
      </c>
      <c r="M123" s="96"/>
      <c r="N123" s="97"/>
      <c r="O123" s="102">
        <v>75155</v>
      </c>
      <c r="P123" s="100">
        <v>120248</v>
      </c>
    </row>
    <row r="124" spans="1:16" ht="16.5" thickBot="1">
      <c r="A124" s="110" t="s">
        <v>147</v>
      </c>
      <c r="B124" s="108" t="s">
        <v>200</v>
      </c>
      <c r="C124" s="111" t="s">
        <v>5</v>
      </c>
      <c r="D124" s="112">
        <v>78520</v>
      </c>
      <c r="E124" s="112">
        <v>102065.60000000001</v>
      </c>
      <c r="F124" s="112">
        <v>125611.2</v>
      </c>
      <c r="H124" s="89"/>
      <c r="I124" s="99"/>
      <c r="J124" s="100"/>
      <c r="K124" s="101"/>
      <c r="L124" s="89"/>
      <c r="M124" s="96"/>
      <c r="N124" s="97"/>
      <c r="O124" s="102"/>
      <c r="P124" s="100"/>
    </row>
    <row r="125" spans="1:16" ht="39.75" thickBot="1">
      <c r="A125" s="110" t="s">
        <v>297</v>
      </c>
      <c r="B125" s="108" t="s">
        <v>201</v>
      </c>
      <c r="C125" s="111" t="s">
        <v>5</v>
      </c>
      <c r="D125" s="109">
        <v>86361.600000000006</v>
      </c>
      <c r="E125" s="109">
        <v>112278.39999999999</v>
      </c>
      <c r="F125" s="109">
        <v>138195.20000000001</v>
      </c>
      <c r="H125" s="89" t="s">
        <v>5</v>
      </c>
      <c r="I125" s="99" t="s">
        <v>385</v>
      </c>
      <c r="J125" s="100">
        <v>91183.09</v>
      </c>
      <c r="K125" s="101"/>
      <c r="L125" s="89" t="s">
        <v>345</v>
      </c>
      <c r="M125" s="96"/>
      <c r="N125" s="97"/>
      <c r="O125" s="102">
        <v>58515</v>
      </c>
      <c r="P125" s="100">
        <v>93624</v>
      </c>
    </row>
    <row r="126" spans="1:16" ht="16.5" thickBot="1">
      <c r="A126" s="110" t="s">
        <v>119</v>
      </c>
      <c r="B126" s="108" t="s">
        <v>198</v>
      </c>
      <c r="C126" s="111" t="s">
        <v>5</v>
      </c>
      <c r="D126" s="112">
        <v>64875.199999999997</v>
      </c>
      <c r="E126" s="112">
        <v>84344</v>
      </c>
      <c r="F126" s="112">
        <v>103812.8</v>
      </c>
      <c r="H126" s="89" t="s">
        <v>5</v>
      </c>
      <c r="I126" s="99" t="s">
        <v>119</v>
      </c>
      <c r="J126" s="100">
        <v>69300</v>
      </c>
      <c r="K126" s="101"/>
      <c r="L126" s="89" t="s">
        <v>345</v>
      </c>
      <c r="M126" s="96"/>
      <c r="N126" s="97"/>
      <c r="O126" s="102">
        <v>58515</v>
      </c>
      <c r="P126" s="100">
        <v>93624</v>
      </c>
    </row>
    <row r="127" spans="1:16" ht="16.5" thickBot="1">
      <c r="A127" s="110" t="s">
        <v>142</v>
      </c>
      <c r="B127" s="108" t="s">
        <v>200</v>
      </c>
      <c r="C127" s="111" t="s">
        <v>5</v>
      </c>
      <c r="D127" s="112">
        <v>78520</v>
      </c>
      <c r="E127" s="112">
        <v>102065.60000000001</v>
      </c>
      <c r="F127" s="112">
        <v>125611.2</v>
      </c>
      <c r="H127" s="89"/>
      <c r="I127" s="99"/>
      <c r="J127" s="100"/>
      <c r="K127" s="101"/>
      <c r="L127" s="89"/>
      <c r="M127" s="96"/>
      <c r="N127" s="97"/>
      <c r="O127" s="102"/>
      <c r="P127" s="100"/>
    </row>
    <row r="128" spans="1:16" ht="27" thickBot="1">
      <c r="A128" s="110" t="s">
        <v>299</v>
      </c>
      <c r="B128" s="108" t="s">
        <v>202</v>
      </c>
      <c r="C128" s="111" t="s">
        <v>5</v>
      </c>
      <c r="D128" s="112">
        <v>95014.399999999994</v>
      </c>
      <c r="E128" s="112">
        <v>123510.39999999999</v>
      </c>
      <c r="F128" s="112">
        <v>152006.39999999999</v>
      </c>
      <c r="H128" s="89"/>
      <c r="I128" s="99"/>
      <c r="J128" s="100"/>
      <c r="K128" s="101"/>
      <c r="L128" s="89"/>
      <c r="M128" s="96"/>
      <c r="N128" s="97"/>
      <c r="O128" s="102"/>
      <c r="P128" s="100"/>
    </row>
    <row r="129" spans="1:16" ht="16.5" thickBot="1">
      <c r="A129" s="110" t="s">
        <v>278</v>
      </c>
      <c r="B129" s="108" t="s">
        <v>199</v>
      </c>
      <c r="C129" s="111" t="s">
        <v>5</v>
      </c>
      <c r="D129" s="112">
        <v>71835.600000000006</v>
      </c>
      <c r="E129" s="112">
        <v>92788.800000000003</v>
      </c>
      <c r="F129" s="112">
        <v>114192</v>
      </c>
      <c r="G129" s="21"/>
      <c r="H129" s="89"/>
      <c r="I129" s="99"/>
      <c r="J129" s="100"/>
      <c r="K129" s="101"/>
      <c r="L129" s="89"/>
      <c r="M129" s="96"/>
      <c r="N129" s="97"/>
      <c r="O129" s="102"/>
      <c r="P129" s="100"/>
    </row>
    <row r="130" spans="1:16" ht="16.5" thickBot="1">
      <c r="A130" s="110" t="s">
        <v>166</v>
      </c>
      <c r="B130" s="108" t="s">
        <v>202</v>
      </c>
      <c r="C130" s="111" t="s">
        <v>5</v>
      </c>
      <c r="D130" s="112">
        <v>95014.399999999994</v>
      </c>
      <c r="E130" s="112">
        <v>123510.39999999999</v>
      </c>
      <c r="F130" s="112">
        <v>152006.39999999999</v>
      </c>
      <c r="H130" s="89" t="s">
        <v>5</v>
      </c>
      <c r="I130" s="99" t="s">
        <v>166</v>
      </c>
      <c r="J130" s="100">
        <v>141609.47</v>
      </c>
      <c r="K130" s="101"/>
      <c r="L130" s="89" t="s">
        <v>352</v>
      </c>
      <c r="M130" s="96"/>
      <c r="N130" s="97"/>
      <c r="O130" s="102">
        <v>88783</v>
      </c>
      <c r="P130" s="100">
        <v>142099</v>
      </c>
    </row>
    <row r="131" spans="1:16" ht="16.5" thickBot="1">
      <c r="A131" s="110" t="s">
        <v>104</v>
      </c>
      <c r="B131" s="108" t="s">
        <v>198</v>
      </c>
      <c r="C131" s="111" t="s">
        <v>5</v>
      </c>
      <c r="D131" s="112">
        <v>64875.199999999997</v>
      </c>
      <c r="E131" s="112">
        <v>84344</v>
      </c>
      <c r="F131" s="112">
        <v>103812.8</v>
      </c>
      <c r="H131" s="89" t="s">
        <v>5</v>
      </c>
      <c r="I131" s="99" t="s">
        <v>104</v>
      </c>
      <c r="J131" s="100">
        <v>76070</v>
      </c>
      <c r="K131" s="101"/>
      <c r="L131" s="89" t="s">
        <v>345</v>
      </c>
      <c r="M131" s="96"/>
      <c r="N131" s="97"/>
      <c r="O131" s="102">
        <v>58515</v>
      </c>
      <c r="P131" s="100">
        <v>93624</v>
      </c>
    </row>
    <row r="132" spans="1:16" ht="16.5" thickBot="1">
      <c r="A132" s="110" t="s">
        <v>150</v>
      </c>
      <c r="B132" s="108" t="s">
        <v>200</v>
      </c>
      <c r="C132" s="111" t="s">
        <v>5</v>
      </c>
      <c r="D132" s="112">
        <v>78520</v>
      </c>
      <c r="E132" s="112">
        <v>102065.60000000001</v>
      </c>
      <c r="F132" s="112">
        <v>125611.2</v>
      </c>
      <c r="H132" s="89" t="s">
        <v>5</v>
      </c>
      <c r="I132" s="99" t="s">
        <v>150</v>
      </c>
      <c r="J132" s="100">
        <v>93679.4</v>
      </c>
      <c r="K132" s="101"/>
      <c r="L132" s="89" t="s">
        <v>346</v>
      </c>
      <c r="M132" s="96"/>
      <c r="N132" s="97"/>
      <c r="O132" s="102">
        <v>69139</v>
      </c>
      <c r="P132" s="100">
        <v>110624</v>
      </c>
    </row>
    <row r="133" spans="1:16" ht="16.5" thickBot="1">
      <c r="A133" s="110" t="s">
        <v>293</v>
      </c>
      <c r="B133" s="108" t="s">
        <v>201</v>
      </c>
      <c r="C133" s="111" t="s">
        <v>5</v>
      </c>
      <c r="D133" s="109">
        <v>86361.600000000006</v>
      </c>
      <c r="E133" s="109">
        <v>112278.39999999999</v>
      </c>
      <c r="F133" s="109">
        <v>138195.20000000001</v>
      </c>
      <c r="H133" s="89" t="s">
        <v>5</v>
      </c>
      <c r="I133" s="99" t="s">
        <v>386</v>
      </c>
      <c r="J133" s="100">
        <v>94817.27</v>
      </c>
      <c r="K133" s="101"/>
      <c r="L133" s="89" t="s">
        <v>345</v>
      </c>
      <c r="M133" s="96"/>
      <c r="N133" s="97"/>
      <c r="O133" s="102">
        <v>58515</v>
      </c>
      <c r="P133" s="100">
        <v>93624</v>
      </c>
    </row>
    <row r="134" spans="1:16" ht="23.25" thickBot="1">
      <c r="A134" s="110" t="s">
        <v>134</v>
      </c>
      <c r="B134" s="108" t="s">
        <v>199</v>
      </c>
      <c r="C134" s="111" t="s">
        <v>5</v>
      </c>
      <c r="D134" s="112">
        <v>71835.600000000006</v>
      </c>
      <c r="E134" s="112">
        <v>92788.800000000003</v>
      </c>
      <c r="F134" s="112">
        <v>114192</v>
      </c>
      <c r="H134" s="89" t="s">
        <v>5</v>
      </c>
      <c r="I134" s="99" t="s">
        <v>134</v>
      </c>
      <c r="J134" s="100">
        <v>84344</v>
      </c>
      <c r="K134" s="101"/>
      <c r="L134" s="89" t="s">
        <v>345</v>
      </c>
      <c r="M134" s="96"/>
      <c r="N134" s="97"/>
      <c r="O134" s="102">
        <v>58515</v>
      </c>
      <c r="P134" s="100">
        <v>93624</v>
      </c>
    </row>
    <row r="135" spans="1:16" ht="16.5" thickBot="1">
      <c r="A135" s="110" t="s">
        <v>279</v>
      </c>
      <c r="B135" s="108" t="s">
        <v>203</v>
      </c>
      <c r="C135" s="111" t="s">
        <v>5</v>
      </c>
      <c r="D135" s="109">
        <v>104520</v>
      </c>
      <c r="E135" s="109">
        <v>135865.60000000001</v>
      </c>
      <c r="F135" s="109">
        <v>167211.20000000001</v>
      </c>
      <c r="H135" s="89"/>
      <c r="I135" s="99"/>
      <c r="J135" s="100"/>
      <c r="K135" s="101"/>
      <c r="L135" s="89"/>
      <c r="M135" s="96"/>
      <c r="N135" s="97"/>
      <c r="O135" s="102"/>
      <c r="P135" s="100"/>
    </row>
    <row r="136" spans="1:16" ht="23.25" thickBot="1">
      <c r="A136" s="110" t="s">
        <v>155</v>
      </c>
      <c r="B136" s="108" t="s">
        <v>200</v>
      </c>
      <c r="C136" s="111" t="s">
        <v>5</v>
      </c>
      <c r="D136" s="112">
        <v>78520</v>
      </c>
      <c r="E136" s="112">
        <v>102065.60000000001</v>
      </c>
      <c r="F136" s="112">
        <v>125611.2</v>
      </c>
      <c r="H136" s="89" t="s">
        <v>5</v>
      </c>
      <c r="I136" s="99" t="s">
        <v>155</v>
      </c>
      <c r="J136" s="100">
        <v>111511.05</v>
      </c>
      <c r="K136" s="101"/>
      <c r="L136" s="89" t="s">
        <v>387</v>
      </c>
      <c r="M136" s="96"/>
      <c r="N136" s="97"/>
      <c r="O136" s="102">
        <v>81684</v>
      </c>
      <c r="P136" s="100">
        <v>130718</v>
      </c>
    </row>
    <row r="137" spans="1:16" ht="23.25" thickBot="1">
      <c r="A137" s="110" t="s">
        <v>123</v>
      </c>
      <c r="B137" s="108" t="s">
        <v>199</v>
      </c>
      <c r="C137" s="111" t="s">
        <v>5</v>
      </c>
      <c r="D137" s="112">
        <v>71835.600000000006</v>
      </c>
      <c r="E137" s="112">
        <v>92788.800000000003</v>
      </c>
      <c r="F137" s="112">
        <v>114192</v>
      </c>
      <c r="H137" s="89" t="s">
        <v>5</v>
      </c>
      <c r="I137" s="99" t="s">
        <v>123</v>
      </c>
      <c r="J137" s="100">
        <v>82040.87</v>
      </c>
      <c r="K137" s="101"/>
      <c r="L137" s="89" t="s">
        <v>345</v>
      </c>
      <c r="M137" s="96"/>
      <c r="N137" s="97"/>
      <c r="O137" s="102">
        <v>58515</v>
      </c>
      <c r="P137" s="100">
        <v>93624</v>
      </c>
    </row>
    <row r="138" spans="1:16" ht="16.5" thickBot="1">
      <c r="A138" s="110" t="s">
        <v>132</v>
      </c>
      <c r="B138" s="108" t="s">
        <v>198</v>
      </c>
      <c r="C138" s="111" t="s">
        <v>5</v>
      </c>
      <c r="D138" s="112">
        <v>64875.199999999997</v>
      </c>
      <c r="E138" s="112">
        <v>84344</v>
      </c>
      <c r="F138" s="112">
        <v>103812.8</v>
      </c>
      <c r="H138" s="89" t="s">
        <v>5</v>
      </c>
      <c r="I138" s="99" t="s">
        <v>132</v>
      </c>
      <c r="J138" s="100">
        <v>97304.84</v>
      </c>
      <c r="K138" s="101"/>
      <c r="L138" s="89" t="s">
        <v>346</v>
      </c>
      <c r="M138" s="96"/>
      <c r="N138" s="97"/>
      <c r="O138" s="102">
        <v>69139</v>
      </c>
      <c r="P138" s="100">
        <v>110624</v>
      </c>
    </row>
    <row r="139" spans="1:16" s="21" customFormat="1" ht="16.5" thickBot="1">
      <c r="A139" s="110" t="s">
        <v>225</v>
      </c>
      <c r="B139" s="108" t="s">
        <v>198</v>
      </c>
      <c r="C139" s="111" t="s">
        <v>5</v>
      </c>
      <c r="D139" s="112">
        <v>64875.199999999997</v>
      </c>
      <c r="E139" s="112">
        <v>84344</v>
      </c>
      <c r="F139" s="112">
        <v>103812.8</v>
      </c>
      <c r="G139" s="1"/>
      <c r="H139" s="89" t="s">
        <v>5</v>
      </c>
      <c r="I139" s="99" t="s">
        <v>225</v>
      </c>
      <c r="J139" s="100">
        <v>71471.399999999994</v>
      </c>
      <c r="K139" s="101"/>
      <c r="L139" s="89" t="s">
        <v>339</v>
      </c>
      <c r="M139" s="96"/>
      <c r="N139" s="97"/>
      <c r="O139" s="102">
        <v>53913</v>
      </c>
      <c r="P139" s="100">
        <v>86050</v>
      </c>
    </row>
    <row r="140" spans="1:16" ht="16.5" thickBot="1">
      <c r="A140" s="110" t="s">
        <v>146</v>
      </c>
      <c r="B140" s="108" t="s">
        <v>199</v>
      </c>
      <c r="C140" s="111" t="s">
        <v>5</v>
      </c>
      <c r="D140" s="112">
        <v>71835.600000000006</v>
      </c>
      <c r="E140" s="112">
        <v>92788.800000000003</v>
      </c>
      <c r="F140" s="112">
        <v>114192</v>
      </c>
      <c r="H140" s="89" t="s">
        <v>5</v>
      </c>
      <c r="I140" s="99" t="s">
        <v>146</v>
      </c>
      <c r="J140" s="100">
        <v>107625</v>
      </c>
      <c r="K140" s="101"/>
      <c r="L140" s="89" t="s">
        <v>383</v>
      </c>
      <c r="M140" s="96"/>
      <c r="N140" s="97"/>
      <c r="O140" s="102">
        <v>75155</v>
      </c>
      <c r="P140" s="100">
        <v>120248</v>
      </c>
    </row>
    <row r="141" spans="1:16" ht="16.5" thickBot="1">
      <c r="A141" s="125" t="s">
        <v>121</v>
      </c>
      <c r="B141" s="126" t="s">
        <v>198</v>
      </c>
      <c r="C141" s="127" t="s">
        <v>5</v>
      </c>
      <c r="D141" s="129">
        <v>64875.199999999997</v>
      </c>
      <c r="E141" s="129">
        <v>84344</v>
      </c>
      <c r="F141" s="129">
        <v>103812.8</v>
      </c>
      <c r="G141" s="91"/>
      <c r="H141" s="122" t="s">
        <v>5</v>
      </c>
      <c r="I141" s="118" t="s">
        <v>121</v>
      </c>
      <c r="J141" s="123">
        <v>80465.7</v>
      </c>
      <c r="K141" s="124"/>
      <c r="L141" s="122" t="s">
        <v>345</v>
      </c>
      <c r="M141" s="130"/>
      <c r="N141" s="131"/>
      <c r="O141" s="132">
        <v>58515</v>
      </c>
      <c r="P141" s="123">
        <v>93624</v>
      </c>
    </row>
    <row r="142" spans="1:16" ht="16.5" thickBot="1">
      <c r="A142" s="110" t="s">
        <v>264</v>
      </c>
      <c r="B142" s="108" t="s">
        <v>199</v>
      </c>
      <c r="C142" s="111" t="s">
        <v>5</v>
      </c>
      <c r="D142" s="112">
        <v>71835.600000000006</v>
      </c>
      <c r="E142" s="112">
        <v>92788.800000000003</v>
      </c>
      <c r="F142" s="112">
        <v>114192</v>
      </c>
      <c r="H142" s="89" t="s">
        <v>5</v>
      </c>
      <c r="I142" s="99" t="s">
        <v>388</v>
      </c>
      <c r="J142" s="100">
        <v>94500</v>
      </c>
      <c r="K142" s="101"/>
      <c r="L142" s="89" t="s">
        <v>346</v>
      </c>
      <c r="M142" s="96"/>
      <c r="N142" s="97"/>
      <c r="O142" s="102">
        <v>69139</v>
      </c>
      <c r="P142" s="100">
        <v>110624</v>
      </c>
    </row>
    <row r="143" spans="1:16" ht="27" thickBot="1">
      <c r="A143" s="110" t="s">
        <v>157</v>
      </c>
      <c r="B143" s="108" t="s">
        <v>200</v>
      </c>
      <c r="C143" s="111" t="s">
        <v>5</v>
      </c>
      <c r="D143" s="112">
        <v>78520</v>
      </c>
      <c r="E143" s="112">
        <v>102065.60000000001</v>
      </c>
      <c r="F143" s="112">
        <v>125611.2</v>
      </c>
      <c r="H143" s="89" t="s">
        <v>5</v>
      </c>
      <c r="I143" s="99" t="s">
        <v>157</v>
      </c>
      <c r="J143" s="100">
        <v>115500</v>
      </c>
      <c r="K143" s="101"/>
      <c r="L143" s="89" t="s">
        <v>346</v>
      </c>
      <c r="M143" s="96"/>
      <c r="N143" s="97"/>
      <c r="O143" s="102">
        <v>69139</v>
      </c>
      <c r="P143" s="100">
        <v>110624</v>
      </c>
    </row>
    <row r="144" spans="1:16" ht="16.5" thickBot="1">
      <c r="A144" s="110" t="s">
        <v>129</v>
      </c>
      <c r="B144" s="108" t="s">
        <v>198</v>
      </c>
      <c r="C144" s="111" t="s">
        <v>5</v>
      </c>
      <c r="D144" s="112">
        <v>64875.199999999997</v>
      </c>
      <c r="E144" s="112">
        <v>84344</v>
      </c>
      <c r="F144" s="112">
        <v>103812.8</v>
      </c>
      <c r="H144" s="89" t="s">
        <v>5</v>
      </c>
      <c r="I144" s="99" t="s">
        <v>129</v>
      </c>
      <c r="J144" s="100">
        <v>88045.78</v>
      </c>
      <c r="K144" s="101"/>
      <c r="L144" s="89" t="s">
        <v>345</v>
      </c>
      <c r="M144" s="96"/>
      <c r="N144" s="97"/>
      <c r="O144" s="102">
        <v>58515</v>
      </c>
      <c r="P144" s="100">
        <v>93624</v>
      </c>
    </row>
    <row r="145" spans="1:16" ht="16.5" thickBot="1">
      <c r="A145" s="110" t="s">
        <v>131</v>
      </c>
      <c r="B145" s="108" t="s">
        <v>198</v>
      </c>
      <c r="C145" s="111" t="s">
        <v>5</v>
      </c>
      <c r="D145" s="112">
        <v>64875.199999999997</v>
      </c>
      <c r="E145" s="112">
        <v>84344</v>
      </c>
      <c r="F145" s="112">
        <v>103812.8</v>
      </c>
      <c r="H145" s="89"/>
      <c r="I145" s="99"/>
      <c r="J145" s="100"/>
      <c r="K145" s="101"/>
      <c r="L145" s="89"/>
      <c r="M145" s="96"/>
      <c r="N145" s="97"/>
      <c r="O145" s="102"/>
      <c r="P145" s="100"/>
    </row>
    <row r="146" spans="1:16" ht="16.5" thickBot="1">
      <c r="A146" s="110" t="s">
        <v>120</v>
      </c>
      <c r="B146" s="108" t="s">
        <v>198</v>
      </c>
      <c r="C146" s="111" t="s">
        <v>5</v>
      </c>
      <c r="D146" s="112">
        <v>64875.199999999997</v>
      </c>
      <c r="E146" s="112">
        <v>84344</v>
      </c>
      <c r="F146" s="112">
        <v>103812.8</v>
      </c>
      <c r="H146" s="89" t="s">
        <v>5</v>
      </c>
      <c r="I146" s="99" t="s">
        <v>120</v>
      </c>
      <c r="J146" s="100">
        <v>72938.25</v>
      </c>
      <c r="K146" s="101"/>
      <c r="L146" s="89" t="s">
        <v>345</v>
      </c>
      <c r="M146" s="96"/>
      <c r="N146" s="97"/>
      <c r="O146" s="102">
        <v>58515</v>
      </c>
      <c r="P146" s="100">
        <v>93624</v>
      </c>
    </row>
    <row r="147" spans="1:16" ht="16.5" thickBot="1">
      <c r="A147" s="110" t="s">
        <v>133</v>
      </c>
      <c r="B147" s="108" t="s">
        <v>200</v>
      </c>
      <c r="C147" s="111" t="s">
        <v>5</v>
      </c>
      <c r="D147" s="112">
        <v>78520</v>
      </c>
      <c r="E147" s="112">
        <v>102065.60000000001</v>
      </c>
      <c r="F147" s="112">
        <v>125611.2</v>
      </c>
      <c r="H147" s="89" t="s">
        <v>5</v>
      </c>
      <c r="I147" s="99" t="s">
        <v>133</v>
      </c>
      <c r="J147" s="100">
        <v>70000</v>
      </c>
      <c r="K147" s="101"/>
      <c r="L147" s="89" t="s">
        <v>345</v>
      </c>
      <c r="M147" s="96"/>
      <c r="N147" s="97"/>
      <c r="O147" s="102">
        <v>58515</v>
      </c>
      <c r="P147" s="100">
        <v>93624</v>
      </c>
    </row>
    <row r="148" spans="1:16" ht="23.25" thickBot="1">
      <c r="A148" s="110" t="s">
        <v>266</v>
      </c>
      <c r="B148" s="108" t="s">
        <v>200</v>
      </c>
      <c r="C148" s="111" t="s">
        <v>5</v>
      </c>
      <c r="D148" s="112">
        <v>78520</v>
      </c>
      <c r="E148" s="112">
        <v>102065.60000000001</v>
      </c>
      <c r="F148" s="112">
        <v>125611.2</v>
      </c>
      <c r="H148" s="89" t="s">
        <v>5</v>
      </c>
      <c r="I148" s="99" t="s">
        <v>389</v>
      </c>
      <c r="J148" s="100">
        <v>93144.320000000007</v>
      </c>
      <c r="K148" s="101"/>
      <c r="L148" s="89" t="s">
        <v>341</v>
      </c>
      <c r="M148" s="96"/>
      <c r="N148" s="97"/>
      <c r="O148" s="102">
        <v>63606</v>
      </c>
      <c r="P148" s="100">
        <v>101770</v>
      </c>
    </row>
    <row r="149" spans="1:16" ht="34.5" thickBot="1">
      <c r="A149" s="113" t="s">
        <v>275</v>
      </c>
      <c r="B149" s="108" t="s">
        <v>201</v>
      </c>
      <c r="C149" s="111" t="s">
        <v>5</v>
      </c>
      <c r="D149" s="109">
        <v>86361.600000000006</v>
      </c>
      <c r="E149" s="109">
        <v>112278.39999999999</v>
      </c>
      <c r="F149" s="109">
        <v>138195.20000000001</v>
      </c>
      <c r="H149" s="89" t="s">
        <v>5</v>
      </c>
      <c r="I149" s="99" t="s">
        <v>390</v>
      </c>
      <c r="J149" s="100">
        <v>111592.76</v>
      </c>
      <c r="K149" s="101"/>
      <c r="L149" s="89" t="s">
        <v>346</v>
      </c>
      <c r="M149" s="96"/>
      <c r="N149" s="97"/>
      <c r="O149" s="102">
        <v>69139</v>
      </c>
      <c r="P149" s="100">
        <v>110624</v>
      </c>
    </row>
    <row r="150" spans="1:16" ht="27" thickBot="1">
      <c r="A150" s="110" t="s">
        <v>115</v>
      </c>
      <c r="B150" s="108" t="s">
        <v>198</v>
      </c>
      <c r="C150" s="111" t="s">
        <v>5</v>
      </c>
      <c r="D150" s="112">
        <v>64875.199999999997</v>
      </c>
      <c r="E150" s="112">
        <v>84344</v>
      </c>
      <c r="F150" s="112">
        <v>103812.8</v>
      </c>
      <c r="H150" s="89" t="s">
        <v>5</v>
      </c>
      <c r="I150" s="99" t="s">
        <v>313</v>
      </c>
      <c r="J150" s="100">
        <v>79160.17</v>
      </c>
      <c r="K150" s="101"/>
      <c r="L150" s="89" t="s">
        <v>339</v>
      </c>
      <c r="M150" s="96"/>
      <c r="N150" s="97"/>
      <c r="O150" s="102">
        <v>53913</v>
      </c>
      <c r="P150" s="100">
        <v>86050</v>
      </c>
    </row>
    <row r="151" spans="1:16" ht="16.5" thickBot="1">
      <c r="A151" s="110" t="s">
        <v>130</v>
      </c>
      <c r="B151" s="108" t="s">
        <v>198</v>
      </c>
      <c r="C151" s="111" t="s">
        <v>5</v>
      </c>
      <c r="D151" s="112">
        <v>64875.199999999997</v>
      </c>
      <c r="E151" s="112">
        <v>84344</v>
      </c>
      <c r="F151" s="112">
        <v>103812.8</v>
      </c>
      <c r="H151" s="89" t="s">
        <v>5</v>
      </c>
      <c r="I151" s="99" t="s">
        <v>130</v>
      </c>
      <c r="J151" s="100">
        <v>90300</v>
      </c>
      <c r="K151" s="101"/>
      <c r="L151" s="89" t="s">
        <v>341</v>
      </c>
      <c r="M151" s="96"/>
      <c r="N151" s="97"/>
      <c r="O151" s="102">
        <v>63606</v>
      </c>
      <c r="P151" s="100">
        <v>101770</v>
      </c>
    </row>
    <row r="152" spans="1:16" ht="23.25" thickBot="1">
      <c r="A152" s="110"/>
      <c r="B152" s="108"/>
      <c r="C152" s="111"/>
      <c r="D152" s="112"/>
      <c r="E152" s="112"/>
      <c r="F152" s="112"/>
      <c r="H152" s="89" t="s">
        <v>5</v>
      </c>
      <c r="I152" s="99" t="s">
        <v>391</v>
      </c>
      <c r="J152" s="100">
        <v>115500</v>
      </c>
      <c r="K152" s="101"/>
      <c r="L152" s="89" t="s">
        <v>352</v>
      </c>
      <c r="M152" s="96"/>
      <c r="N152" s="97"/>
      <c r="O152" s="102">
        <v>88783</v>
      </c>
      <c r="P152" s="100">
        <v>142099</v>
      </c>
    </row>
    <row r="153" spans="1:16" ht="16.5" thickBot="1">
      <c r="A153" s="110" t="s">
        <v>229</v>
      </c>
      <c r="B153" s="108" t="s">
        <v>201</v>
      </c>
      <c r="C153" s="111" t="s">
        <v>5</v>
      </c>
      <c r="D153" s="109">
        <v>86361.600000000006</v>
      </c>
      <c r="E153" s="109">
        <v>112278.39999999999</v>
      </c>
      <c r="F153" s="109">
        <v>138195.20000000001</v>
      </c>
      <c r="H153" s="89" t="s">
        <v>5</v>
      </c>
      <c r="I153" s="99" t="s">
        <v>392</v>
      </c>
      <c r="J153" s="100">
        <v>82397.95</v>
      </c>
      <c r="K153" s="101"/>
      <c r="L153" s="89" t="s">
        <v>341</v>
      </c>
      <c r="M153" s="96"/>
      <c r="N153" s="97"/>
      <c r="O153" s="102">
        <v>63606</v>
      </c>
      <c r="P153" s="100">
        <v>101770</v>
      </c>
    </row>
    <row r="154" spans="1:16" ht="16.5" thickBot="1">
      <c r="A154" s="110" t="s">
        <v>233</v>
      </c>
      <c r="B154" s="108" t="s">
        <v>200</v>
      </c>
      <c r="C154" s="111" t="s">
        <v>5</v>
      </c>
      <c r="D154" s="112">
        <v>78520</v>
      </c>
      <c r="E154" s="112">
        <v>102065.60000000001</v>
      </c>
      <c r="F154" s="112">
        <v>125611.2</v>
      </c>
      <c r="H154" s="89"/>
      <c r="I154" s="99"/>
      <c r="J154" s="100"/>
      <c r="K154" s="101"/>
      <c r="L154" s="89"/>
      <c r="M154" s="96"/>
      <c r="N154" s="97"/>
      <c r="O154" s="104">
        <v>33076</v>
      </c>
      <c r="P154" s="100">
        <v>51176</v>
      </c>
    </row>
    <row r="155" spans="1:16" ht="27" thickBot="1">
      <c r="A155" s="110" t="s">
        <v>212</v>
      </c>
      <c r="B155" s="108" t="s">
        <v>193</v>
      </c>
      <c r="C155" s="111" t="s">
        <v>0</v>
      </c>
      <c r="D155" s="109">
        <v>19.36</v>
      </c>
      <c r="E155" s="109">
        <v>25.17</v>
      </c>
      <c r="F155" s="109">
        <v>30.98</v>
      </c>
      <c r="H155" s="89" t="s">
        <v>0</v>
      </c>
      <c r="I155" s="99" t="s">
        <v>393</v>
      </c>
      <c r="J155" s="100"/>
      <c r="K155" s="103">
        <v>17.324999999999999</v>
      </c>
      <c r="L155" s="89" t="s">
        <v>350</v>
      </c>
      <c r="M155" s="96">
        <f>O154/2080</f>
        <v>15.901923076923078</v>
      </c>
      <c r="N155" s="97">
        <f>P154/2080</f>
        <v>24.603846153846153</v>
      </c>
      <c r="O155" s="102">
        <v>63606</v>
      </c>
      <c r="P155" s="100">
        <v>101770</v>
      </c>
    </row>
    <row r="156" spans="1:16" ht="16.5" thickBot="1">
      <c r="A156" s="110" t="s">
        <v>252</v>
      </c>
      <c r="B156" s="108" t="s">
        <v>195</v>
      </c>
      <c r="C156" s="111" t="s">
        <v>0</v>
      </c>
      <c r="D156" s="109">
        <v>23.43</v>
      </c>
      <c r="E156" s="109">
        <v>30.46</v>
      </c>
      <c r="F156" s="109">
        <v>37.49</v>
      </c>
      <c r="H156" s="89"/>
      <c r="I156" s="99"/>
      <c r="J156" s="100"/>
      <c r="K156" s="103"/>
      <c r="L156" s="89"/>
      <c r="M156" s="96"/>
      <c r="N156" s="97"/>
      <c r="O156" s="104">
        <v>35600</v>
      </c>
      <c r="P156" s="100">
        <v>55231</v>
      </c>
    </row>
    <row r="157" spans="1:16" ht="16.5" thickBot="1">
      <c r="A157" s="110" t="s">
        <v>178</v>
      </c>
      <c r="B157" s="108" t="s">
        <v>198</v>
      </c>
      <c r="C157" s="111" t="s">
        <v>5</v>
      </c>
      <c r="D157" s="112">
        <v>64875.199999999997</v>
      </c>
      <c r="E157" s="112">
        <v>84344</v>
      </c>
      <c r="F157" s="112">
        <v>103812.8</v>
      </c>
      <c r="H157" s="89" t="s">
        <v>5</v>
      </c>
      <c r="I157" s="99" t="s">
        <v>394</v>
      </c>
      <c r="J157" s="100">
        <v>93475.199999999997</v>
      </c>
      <c r="K157" s="101"/>
      <c r="L157" s="89" t="s">
        <v>341</v>
      </c>
      <c r="M157" s="96"/>
      <c r="N157" s="97"/>
      <c r="O157" s="102">
        <v>50433</v>
      </c>
      <c r="P157" s="100">
        <v>78327</v>
      </c>
    </row>
    <row r="158" spans="1:16" s="21" customFormat="1" ht="23.25" thickBot="1">
      <c r="A158" s="110" t="s">
        <v>54</v>
      </c>
      <c r="B158" s="108" t="s">
        <v>194</v>
      </c>
      <c r="C158" s="111" t="s">
        <v>0</v>
      </c>
      <c r="D158" s="109">
        <v>21.3</v>
      </c>
      <c r="E158" s="109">
        <v>27.69</v>
      </c>
      <c r="F158" s="109">
        <v>34.08</v>
      </c>
      <c r="G158" s="1"/>
      <c r="H158" s="89" t="s">
        <v>0</v>
      </c>
      <c r="I158" s="99" t="s">
        <v>54</v>
      </c>
      <c r="J158" s="100"/>
      <c r="K158" s="103">
        <v>21.777002</v>
      </c>
      <c r="L158" s="89" t="s">
        <v>328</v>
      </c>
      <c r="M158" s="96">
        <f>O156/2080</f>
        <v>17.115384615384617</v>
      </c>
      <c r="N158" s="97">
        <f>P156/2080</f>
        <v>26.553365384615386</v>
      </c>
      <c r="O158" s="102"/>
      <c r="P158" s="100"/>
    </row>
    <row r="159" spans="1:16" ht="16.5" thickBot="1">
      <c r="A159" s="110"/>
      <c r="B159" s="108"/>
      <c r="C159" s="111"/>
      <c r="D159" s="112"/>
      <c r="E159" s="112"/>
      <c r="F159" s="112"/>
      <c r="H159" s="89" t="s">
        <v>5</v>
      </c>
      <c r="I159" s="99" t="s">
        <v>395</v>
      </c>
      <c r="J159" s="100">
        <v>58000</v>
      </c>
      <c r="K159" s="101"/>
      <c r="L159" s="89" t="s">
        <v>329</v>
      </c>
      <c r="M159" s="96"/>
      <c r="N159" s="97"/>
      <c r="O159" s="102">
        <v>63606</v>
      </c>
      <c r="P159" s="100">
        <v>101770</v>
      </c>
    </row>
    <row r="160" spans="1:16" ht="16.5" thickBot="1">
      <c r="A160" s="110" t="s">
        <v>167</v>
      </c>
      <c r="B160" s="108" t="s">
        <v>203</v>
      </c>
      <c r="C160" s="111" t="s">
        <v>5</v>
      </c>
      <c r="D160" s="109">
        <v>104520</v>
      </c>
      <c r="E160" s="109">
        <v>135865.60000000001</v>
      </c>
      <c r="F160" s="109">
        <v>167211.20000000001</v>
      </c>
      <c r="G160" s="21"/>
      <c r="H160" s="89" t="s">
        <v>5</v>
      </c>
      <c r="I160" s="99" t="s">
        <v>167</v>
      </c>
      <c r="J160" s="100">
        <v>109000</v>
      </c>
      <c r="K160" s="101"/>
      <c r="L160" s="89" t="s">
        <v>341</v>
      </c>
      <c r="M160" s="96"/>
      <c r="N160" s="97"/>
      <c r="O160" s="102">
        <v>81684</v>
      </c>
      <c r="P160" s="100">
        <v>130718</v>
      </c>
    </row>
    <row r="161" spans="1:16" ht="23.25" thickBot="1">
      <c r="A161" s="110" t="s">
        <v>160</v>
      </c>
      <c r="B161" s="108" t="s">
        <v>203</v>
      </c>
      <c r="C161" s="111" t="s">
        <v>5</v>
      </c>
      <c r="D161" s="109">
        <v>104520</v>
      </c>
      <c r="E161" s="109">
        <v>135865.60000000001</v>
      </c>
      <c r="F161" s="109">
        <v>167211.20000000001</v>
      </c>
      <c r="H161" s="89" t="s">
        <v>5</v>
      </c>
      <c r="I161" s="99" t="s">
        <v>160</v>
      </c>
      <c r="J161" s="100">
        <v>114823.8</v>
      </c>
      <c r="K161" s="101"/>
      <c r="L161" s="89" t="s">
        <v>387</v>
      </c>
      <c r="M161" s="96"/>
      <c r="N161" s="97"/>
      <c r="O161" s="102">
        <v>88783</v>
      </c>
      <c r="P161" s="100">
        <v>142099</v>
      </c>
    </row>
    <row r="162" spans="1:16" ht="23.25" thickBot="1">
      <c r="A162" s="110" t="s">
        <v>170</v>
      </c>
      <c r="B162" s="108" t="s">
        <v>204</v>
      </c>
      <c r="C162" s="111" t="s">
        <v>5</v>
      </c>
      <c r="D162" s="112" t="s">
        <v>326</v>
      </c>
      <c r="E162" s="112">
        <v>149448</v>
      </c>
      <c r="F162" s="112">
        <v>183934.4</v>
      </c>
      <c r="H162" s="89" t="s">
        <v>5</v>
      </c>
      <c r="I162" s="99" t="s">
        <v>170</v>
      </c>
      <c r="J162" s="100">
        <v>111001.8</v>
      </c>
      <c r="K162" s="101"/>
      <c r="L162" s="89" t="s">
        <v>387</v>
      </c>
      <c r="M162" s="96"/>
      <c r="N162" s="97"/>
      <c r="O162" s="104">
        <v>28257</v>
      </c>
      <c r="P162" s="100">
        <v>43895</v>
      </c>
    </row>
    <row r="163" spans="1:16" ht="34.5" thickBot="1">
      <c r="A163" s="110" t="s">
        <v>168</v>
      </c>
      <c r="B163" s="108" t="s">
        <v>203</v>
      </c>
      <c r="C163" s="111" t="s">
        <v>5</v>
      </c>
      <c r="D163" s="109">
        <v>104520</v>
      </c>
      <c r="E163" s="109">
        <v>135865.60000000001</v>
      </c>
      <c r="F163" s="109">
        <v>167211.20000000001</v>
      </c>
      <c r="H163" s="89" t="s">
        <v>5</v>
      </c>
      <c r="I163" s="99" t="s">
        <v>168</v>
      </c>
      <c r="J163" s="100">
        <v>140240.1</v>
      </c>
      <c r="K163" s="101"/>
      <c r="L163" s="89" t="s">
        <v>352</v>
      </c>
      <c r="M163" s="96"/>
      <c r="N163" s="97"/>
      <c r="O163" s="102">
        <v>35600</v>
      </c>
      <c r="P163" s="100">
        <v>55231</v>
      </c>
    </row>
    <row r="164" spans="1:16" ht="16.5" thickBot="1">
      <c r="A164" s="110" t="s">
        <v>219</v>
      </c>
      <c r="B164" s="108" t="s">
        <v>193</v>
      </c>
      <c r="C164" s="111" t="s">
        <v>0</v>
      </c>
      <c r="D164" s="109">
        <v>19.36</v>
      </c>
      <c r="E164" s="109">
        <v>25.17</v>
      </c>
      <c r="F164" s="109">
        <v>30.98</v>
      </c>
      <c r="H164" s="89"/>
      <c r="I164" s="99"/>
      <c r="J164" s="100"/>
      <c r="K164" s="101"/>
      <c r="L164" s="89"/>
      <c r="M164" s="96"/>
      <c r="N164" s="97"/>
      <c r="O164" s="102"/>
      <c r="P164" s="100"/>
    </row>
    <row r="165" spans="1:16" ht="16.5" thickBot="1">
      <c r="A165" s="110" t="s">
        <v>213</v>
      </c>
      <c r="B165" s="108" t="s">
        <v>193</v>
      </c>
      <c r="C165" s="111" t="s">
        <v>5</v>
      </c>
      <c r="D165" s="109">
        <v>40268.800000000003</v>
      </c>
      <c r="E165" s="109">
        <v>52353.599999999999</v>
      </c>
      <c r="F165" s="109">
        <v>64438.400000000001</v>
      </c>
      <c r="H165" s="89" t="s">
        <v>5</v>
      </c>
      <c r="I165" s="99" t="s">
        <v>437</v>
      </c>
      <c r="J165" s="100">
        <v>40452</v>
      </c>
      <c r="K165" s="101"/>
      <c r="L165" s="89" t="s">
        <v>328</v>
      </c>
      <c r="M165" s="96"/>
      <c r="N165" s="97"/>
      <c r="O165" s="104">
        <v>35600</v>
      </c>
      <c r="P165" s="100">
        <v>55231</v>
      </c>
    </row>
    <row r="166" spans="1:16" ht="16.5" thickBot="1">
      <c r="A166" s="110" t="s">
        <v>211</v>
      </c>
      <c r="B166" s="108" t="s">
        <v>193</v>
      </c>
      <c r="C166" s="111" t="s">
        <v>0</v>
      </c>
      <c r="D166" s="109">
        <v>19.36</v>
      </c>
      <c r="E166" s="109">
        <v>25.17</v>
      </c>
      <c r="F166" s="109">
        <v>30.98</v>
      </c>
      <c r="H166" s="89" t="s">
        <v>0</v>
      </c>
      <c r="I166" s="99" t="s">
        <v>396</v>
      </c>
      <c r="J166" s="100"/>
      <c r="K166" s="103">
        <v>17.976001</v>
      </c>
      <c r="L166" s="89" t="s">
        <v>348</v>
      </c>
      <c r="M166" s="96">
        <f>O162/2080</f>
        <v>13.585096153846154</v>
      </c>
      <c r="N166" s="97">
        <f>P162/2080</f>
        <v>21.103365384615383</v>
      </c>
      <c r="O166" s="102">
        <v>38413</v>
      </c>
      <c r="P166" s="100">
        <v>59637</v>
      </c>
    </row>
    <row r="167" spans="1:16" ht="16.5" thickBot="1">
      <c r="A167" s="110" t="s">
        <v>58</v>
      </c>
      <c r="B167" s="108" t="s">
        <v>194</v>
      </c>
      <c r="C167" s="111" t="s">
        <v>0</v>
      </c>
      <c r="D167" s="109">
        <v>21.3</v>
      </c>
      <c r="E167" s="109">
        <v>27.69</v>
      </c>
      <c r="F167" s="109">
        <v>34.08</v>
      </c>
      <c r="H167" s="89" t="s">
        <v>5</v>
      </c>
      <c r="I167" s="99" t="s">
        <v>58</v>
      </c>
      <c r="J167" s="100">
        <v>48965</v>
      </c>
      <c r="K167" s="101"/>
      <c r="L167" s="89" t="s">
        <v>328</v>
      </c>
      <c r="M167" s="96"/>
      <c r="N167" s="97"/>
      <c r="O167" s="102">
        <v>41557</v>
      </c>
      <c r="P167" s="100">
        <v>64371</v>
      </c>
    </row>
    <row r="168" spans="1:16" ht="16.5" thickBot="1">
      <c r="A168" s="110"/>
      <c r="B168" s="108"/>
      <c r="C168" s="111"/>
      <c r="D168" s="109"/>
      <c r="E168" s="109"/>
      <c r="F168" s="109"/>
      <c r="G168" s="21"/>
      <c r="H168" s="89" t="s">
        <v>5</v>
      </c>
      <c r="I168" s="99" t="s">
        <v>398</v>
      </c>
      <c r="J168" s="100">
        <v>53660.88</v>
      </c>
      <c r="K168" s="101"/>
      <c r="L168" s="89" t="s">
        <v>331</v>
      </c>
      <c r="M168" s="96"/>
      <c r="N168" s="97"/>
      <c r="O168" s="104">
        <v>30677</v>
      </c>
      <c r="P168" s="100">
        <v>47370</v>
      </c>
    </row>
    <row r="169" spans="1:16" ht="16.5" thickBot="1">
      <c r="A169" s="110" t="s">
        <v>95</v>
      </c>
      <c r="B169" s="108" t="s">
        <v>197</v>
      </c>
      <c r="C169" s="111" t="s">
        <v>5</v>
      </c>
      <c r="D169" s="112">
        <v>58868</v>
      </c>
      <c r="E169" s="112">
        <v>76668.800000000003</v>
      </c>
      <c r="F169" s="109">
        <v>85779.199999999997</v>
      </c>
      <c r="G169" s="21"/>
      <c r="H169" s="89" t="s">
        <v>5</v>
      </c>
      <c r="I169" s="99" t="s">
        <v>95</v>
      </c>
      <c r="J169" s="100">
        <v>76440</v>
      </c>
      <c r="K169" s="101"/>
      <c r="L169" s="89" t="s">
        <v>339</v>
      </c>
      <c r="M169" s="96"/>
      <c r="N169" s="97"/>
      <c r="O169" s="102">
        <v>50433</v>
      </c>
      <c r="P169" s="100">
        <v>78327</v>
      </c>
    </row>
    <row r="170" spans="1:16" ht="16.5" thickBot="1">
      <c r="A170" s="110" t="s">
        <v>183</v>
      </c>
      <c r="B170" s="108" t="s">
        <v>196</v>
      </c>
      <c r="C170" s="111" t="s">
        <v>5</v>
      </c>
      <c r="D170" s="109">
        <v>53622.400000000001</v>
      </c>
      <c r="E170" s="109">
        <v>69700.800000000003</v>
      </c>
      <c r="F170" s="112">
        <v>103812.8</v>
      </c>
      <c r="H170" s="89" t="s">
        <v>5</v>
      </c>
      <c r="I170" s="99" t="s">
        <v>183</v>
      </c>
      <c r="J170" s="100">
        <v>67599</v>
      </c>
      <c r="K170" s="101"/>
      <c r="L170" s="89" t="s">
        <v>329</v>
      </c>
      <c r="M170" s="96"/>
      <c r="N170" s="97"/>
      <c r="O170" s="102">
        <v>63606</v>
      </c>
      <c r="P170" s="100">
        <v>101770</v>
      </c>
    </row>
    <row r="171" spans="1:16" ht="16.5" thickBot="1">
      <c r="A171" s="110"/>
      <c r="B171" s="108"/>
      <c r="C171" s="111"/>
      <c r="D171" s="109"/>
      <c r="E171" s="109"/>
      <c r="F171" s="112"/>
      <c r="H171" s="89" t="s">
        <v>5</v>
      </c>
      <c r="I171" s="99" t="s">
        <v>399</v>
      </c>
      <c r="J171" s="100">
        <v>68250</v>
      </c>
      <c r="K171" s="101"/>
      <c r="L171" s="89" t="s">
        <v>341</v>
      </c>
      <c r="M171" s="96"/>
      <c r="N171" s="97"/>
      <c r="O171" s="102">
        <v>63606</v>
      </c>
      <c r="P171" s="100">
        <v>101770</v>
      </c>
    </row>
    <row r="172" spans="1:16" ht="16.5" thickBot="1">
      <c r="A172" s="110" t="s">
        <v>294</v>
      </c>
      <c r="B172" s="108" t="s">
        <v>198</v>
      </c>
      <c r="C172" s="111" t="s">
        <v>5</v>
      </c>
      <c r="D172" s="112">
        <v>64875.199999999997</v>
      </c>
      <c r="E172" s="112">
        <v>84344</v>
      </c>
      <c r="F172" s="112">
        <v>103812.8</v>
      </c>
      <c r="H172" s="89" t="s">
        <v>5</v>
      </c>
      <c r="I172" s="99" t="s">
        <v>400</v>
      </c>
      <c r="J172" s="100">
        <v>90512.1</v>
      </c>
      <c r="K172" s="101"/>
      <c r="L172" s="89" t="s">
        <v>341</v>
      </c>
      <c r="M172" s="96"/>
      <c r="N172" s="97"/>
      <c r="O172" s="102">
        <v>63606</v>
      </c>
      <c r="P172" s="100">
        <v>101770</v>
      </c>
    </row>
    <row r="173" spans="1:16" ht="23.25" thickBot="1">
      <c r="A173" s="110" t="s">
        <v>91</v>
      </c>
      <c r="B173" s="108" t="s">
        <v>198</v>
      </c>
      <c r="C173" s="111" t="s">
        <v>5</v>
      </c>
      <c r="D173" s="112">
        <v>64875.199999999997</v>
      </c>
      <c r="E173" s="112">
        <v>84344</v>
      </c>
      <c r="F173" s="112">
        <v>103812.8</v>
      </c>
      <c r="H173" s="89" t="s">
        <v>5</v>
      </c>
      <c r="I173" s="99" t="s">
        <v>91</v>
      </c>
      <c r="J173" s="100">
        <v>66786.3</v>
      </c>
      <c r="K173" s="101"/>
      <c r="L173" s="89" t="s">
        <v>341</v>
      </c>
      <c r="M173" s="96"/>
      <c r="N173" s="97"/>
      <c r="O173" s="102">
        <v>63606</v>
      </c>
      <c r="P173" s="100">
        <v>101770</v>
      </c>
    </row>
    <row r="174" spans="1:16" ht="23.25" thickBot="1">
      <c r="A174" s="110" t="s">
        <v>94</v>
      </c>
      <c r="B174" s="108" t="s">
        <v>198</v>
      </c>
      <c r="C174" s="111" t="s">
        <v>5</v>
      </c>
      <c r="D174" s="112">
        <v>64875.199999999997</v>
      </c>
      <c r="E174" s="112">
        <v>84344</v>
      </c>
      <c r="F174" s="112">
        <v>103812.8</v>
      </c>
      <c r="H174" s="89" t="s">
        <v>5</v>
      </c>
      <c r="I174" s="99" t="s">
        <v>94</v>
      </c>
      <c r="J174" s="100">
        <v>72618</v>
      </c>
      <c r="K174" s="101"/>
      <c r="L174" s="89" t="s">
        <v>341</v>
      </c>
      <c r="M174" s="96"/>
      <c r="N174" s="97"/>
      <c r="O174" s="104">
        <v>35600</v>
      </c>
      <c r="P174" s="100">
        <v>55231</v>
      </c>
    </row>
    <row r="175" spans="1:16" ht="27" thickBot="1">
      <c r="A175" s="110" t="s">
        <v>92</v>
      </c>
      <c r="B175" s="108" t="s">
        <v>198</v>
      </c>
      <c r="C175" s="111" t="s">
        <v>5</v>
      </c>
      <c r="D175" s="112">
        <v>64875.199999999997</v>
      </c>
      <c r="E175" s="112">
        <v>84344</v>
      </c>
      <c r="F175" s="109">
        <v>28.16</v>
      </c>
      <c r="H175" s="89" t="s">
        <v>5</v>
      </c>
      <c r="I175" s="99" t="s">
        <v>92</v>
      </c>
      <c r="J175" s="100">
        <v>66786.3</v>
      </c>
      <c r="K175" s="101"/>
      <c r="L175" s="89" t="s">
        <v>341</v>
      </c>
      <c r="M175" s="96"/>
      <c r="N175" s="97"/>
      <c r="O175" s="104">
        <v>33076</v>
      </c>
      <c r="P175" s="100">
        <v>51176</v>
      </c>
    </row>
    <row r="176" spans="1:16" ht="27" thickBot="1">
      <c r="A176" s="110" t="s">
        <v>26</v>
      </c>
      <c r="B176" s="108" t="s">
        <v>192</v>
      </c>
      <c r="C176" s="111" t="s">
        <v>0</v>
      </c>
      <c r="D176" s="109">
        <v>17.600000000000001</v>
      </c>
      <c r="E176" s="109">
        <v>22.88</v>
      </c>
      <c r="F176" s="109">
        <v>28.16</v>
      </c>
      <c r="H176" s="89" t="s">
        <v>0</v>
      </c>
      <c r="I176" s="99" t="s">
        <v>401</v>
      </c>
      <c r="J176" s="100"/>
      <c r="K176" s="103">
        <v>23.288999</v>
      </c>
      <c r="L176" s="89" t="s">
        <v>328</v>
      </c>
      <c r="M176" s="96">
        <f t="shared" ref="M176:N179" si="1">O174/2080</f>
        <v>17.115384615384617</v>
      </c>
      <c r="N176" s="97">
        <f t="shared" si="1"/>
        <v>26.553365384615386</v>
      </c>
      <c r="O176" s="104">
        <v>38413</v>
      </c>
      <c r="P176" s="100">
        <v>59637</v>
      </c>
    </row>
    <row r="177" spans="1:16" ht="16.5" thickBot="1">
      <c r="A177" s="110" t="s">
        <v>261</v>
      </c>
      <c r="B177" s="108" t="s">
        <v>192</v>
      </c>
      <c r="C177" s="111" t="s">
        <v>0</v>
      </c>
      <c r="D177" s="109">
        <v>17.600000000000001</v>
      </c>
      <c r="E177" s="109">
        <v>22.88</v>
      </c>
      <c r="F177" s="109">
        <v>34.08</v>
      </c>
      <c r="H177" s="89" t="s">
        <v>0</v>
      </c>
      <c r="I177" s="99" t="s">
        <v>402</v>
      </c>
      <c r="J177" s="100"/>
      <c r="K177" s="103">
        <v>18.48</v>
      </c>
      <c r="L177" s="89" t="s">
        <v>350</v>
      </c>
      <c r="M177" s="96">
        <f t="shared" si="1"/>
        <v>15.901923076923078</v>
      </c>
      <c r="N177" s="97">
        <f t="shared" si="1"/>
        <v>24.603846153846153</v>
      </c>
      <c r="O177" s="104">
        <v>46438</v>
      </c>
      <c r="P177" s="100">
        <v>72017</v>
      </c>
    </row>
    <row r="178" spans="1:16" ht="16.5" thickBot="1">
      <c r="A178" s="110" t="s">
        <v>258</v>
      </c>
      <c r="B178" s="108" t="s">
        <v>194</v>
      </c>
      <c r="C178" s="111" t="s">
        <v>0</v>
      </c>
      <c r="D178" s="109">
        <v>21.3</v>
      </c>
      <c r="E178" s="109">
        <v>27.69</v>
      </c>
      <c r="F178" s="109">
        <v>37.49</v>
      </c>
      <c r="H178" s="89" t="s">
        <v>0</v>
      </c>
      <c r="I178" s="99" t="s">
        <v>403</v>
      </c>
      <c r="J178" s="100"/>
      <c r="K178" s="103">
        <v>25.039560999999999</v>
      </c>
      <c r="L178" s="89" t="s">
        <v>364</v>
      </c>
      <c r="M178" s="96">
        <f t="shared" si="1"/>
        <v>18.467788461538461</v>
      </c>
      <c r="N178" s="97">
        <f t="shared" si="1"/>
        <v>28.671634615384615</v>
      </c>
      <c r="O178" s="104">
        <v>35600</v>
      </c>
      <c r="P178" s="100">
        <v>55231</v>
      </c>
    </row>
    <row r="179" spans="1:16" ht="16.5" thickBot="1">
      <c r="A179" s="110" t="s">
        <v>256</v>
      </c>
      <c r="B179" s="108" t="s">
        <v>195</v>
      </c>
      <c r="C179" s="111" t="s">
        <v>0</v>
      </c>
      <c r="D179" s="109">
        <v>23.43</v>
      </c>
      <c r="E179" s="109">
        <v>30.46</v>
      </c>
      <c r="F179" s="112">
        <v>94369.600000000006</v>
      </c>
      <c r="H179" s="89" t="s">
        <v>0</v>
      </c>
      <c r="I179" s="99" t="s">
        <v>404</v>
      </c>
      <c r="J179" s="100"/>
      <c r="K179" s="103">
        <v>28.402919000000001</v>
      </c>
      <c r="L179" s="89" t="s">
        <v>334</v>
      </c>
      <c r="M179" s="96">
        <f t="shared" si="1"/>
        <v>22.325961538461538</v>
      </c>
      <c r="N179" s="97">
        <f t="shared" si="1"/>
        <v>34.623557692307692</v>
      </c>
      <c r="O179" s="102">
        <v>35600</v>
      </c>
      <c r="P179" s="100">
        <v>55231</v>
      </c>
    </row>
    <row r="180" spans="1:16" ht="16.5" thickBot="1">
      <c r="A180" s="133" t="s">
        <v>215</v>
      </c>
      <c r="B180" s="134" t="s">
        <v>197</v>
      </c>
      <c r="C180" s="135" t="s">
        <v>5</v>
      </c>
      <c r="D180" s="136">
        <v>58868</v>
      </c>
      <c r="E180" s="136">
        <v>76668.800000000003</v>
      </c>
      <c r="F180" s="137">
        <v>28.16</v>
      </c>
      <c r="G180" s="90"/>
      <c r="H180" s="138"/>
      <c r="I180" s="139"/>
      <c r="J180" s="140"/>
      <c r="K180" s="141"/>
      <c r="L180" s="138"/>
      <c r="M180" s="142"/>
      <c r="N180" s="143"/>
      <c r="O180" s="144"/>
      <c r="P180" s="140"/>
    </row>
    <row r="181" spans="1:16" ht="16.5" thickBot="1">
      <c r="A181" s="110" t="s">
        <v>13</v>
      </c>
      <c r="B181" s="108" t="s">
        <v>191</v>
      </c>
      <c r="C181" s="111" t="s">
        <v>0</v>
      </c>
      <c r="D181" s="109">
        <v>16</v>
      </c>
      <c r="E181" s="109">
        <v>20.8</v>
      </c>
      <c r="F181" s="112">
        <v>94369.600000000006</v>
      </c>
      <c r="H181" s="89"/>
      <c r="I181" s="99"/>
      <c r="J181" s="100"/>
      <c r="K181" s="103"/>
      <c r="L181" s="89"/>
      <c r="M181" s="96"/>
      <c r="N181" s="97"/>
      <c r="O181" s="102"/>
      <c r="P181" s="100"/>
    </row>
    <row r="182" spans="1:16" ht="23.25" thickBot="1">
      <c r="A182" s="110" t="s">
        <v>188</v>
      </c>
      <c r="B182" s="108" t="s">
        <v>192</v>
      </c>
      <c r="C182" s="111" t="s">
        <v>0</v>
      </c>
      <c r="D182" s="109">
        <v>17.600000000000001</v>
      </c>
      <c r="E182" s="109">
        <v>22.88</v>
      </c>
      <c r="F182" s="109">
        <v>25.6</v>
      </c>
      <c r="H182" s="89" t="s">
        <v>0</v>
      </c>
      <c r="I182" s="99" t="s">
        <v>405</v>
      </c>
      <c r="J182" s="100"/>
      <c r="K182" s="103">
        <v>24.9375</v>
      </c>
      <c r="L182" s="89" t="s">
        <v>328</v>
      </c>
      <c r="M182" s="96">
        <f>O178/2080</f>
        <v>17.115384615384617</v>
      </c>
      <c r="N182" s="97">
        <f>P178/2080</f>
        <v>26.553365384615386</v>
      </c>
      <c r="O182" s="102">
        <v>41557</v>
      </c>
      <c r="P182" s="100">
        <v>64371</v>
      </c>
    </row>
    <row r="183" spans="1:16" ht="16.5" thickBot="1">
      <c r="A183" s="110"/>
      <c r="B183" s="108"/>
      <c r="C183" s="111"/>
      <c r="D183" s="109"/>
      <c r="E183" s="109"/>
      <c r="F183" s="109"/>
      <c r="H183" s="122" t="s">
        <v>5</v>
      </c>
      <c r="I183" s="118" t="s">
        <v>406</v>
      </c>
      <c r="J183" s="123">
        <v>49613</v>
      </c>
      <c r="K183" s="124"/>
      <c r="L183" s="122" t="s">
        <v>328</v>
      </c>
      <c r="M183" s="96"/>
      <c r="N183" s="97"/>
      <c r="O183" s="102">
        <v>53913</v>
      </c>
      <c r="P183" s="100">
        <v>86050</v>
      </c>
    </row>
    <row r="184" spans="1:16" ht="16.5" thickBot="1">
      <c r="A184" s="110"/>
      <c r="B184" s="108"/>
      <c r="C184" s="111"/>
      <c r="D184" s="109"/>
      <c r="E184" s="109"/>
      <c r="F184" s="112"/>
      <c r="H184" s="122" t="s">
        <v>5</v>
      </c>
      <c r="I184" s="118" t="s">
        <v>406</v>
      </c>
      <c r="J184" s="123">
        <v>51884</v>
      </c>
      <c r="K184" s="124"/>
      <c r="L184" s="122" t="s">
        <v>331</v>
      </c>
      <c r="M184" s="96"/>
      <c r="N184" s="97"/>
      <c r="O184" s="102">
        <v>46438</v>
      </c>
      <c r="P184" s="100">
        <v>72017</v>
      </c>
    </row>
    <row r="185" spans="1:16" ht="16.5" thickBot="1">
      <c r="A185" s="110" t="s">
        <v>111</v>
      </c>
      <c r="B185" s="108" t="s">
        <v>197</v>
      </c>
      <c r="C185" s="111" t="s">
        <v>5</v>
      </c>
      <c r="D185" s="112">
        <v>58868</v>
      </c>
      <c r="E185" s="112">
        <v>76668.800000000003</v>
      </c>
      <c r="F185" s="109">
        <v>77979.199999999997</v>
      </c>
      <c r="H185" s="89" t="s">
        <v>5</v>
      </c>
      <c r="I185" s="99" t="s">
        <v>111</v>
      </c>
      <c r="J185" s="100">
        <v>75607.45</v>
      </c>
      <c r="K185" s="101"/>
      <c r="L185" s="89" t="s">
        <v>339</v>
      </c>
      <c r="M185" s="96"/>
      <c r="N185" s="97"/>
      <c r="O185" s="102">
        <v>58515</v>
      </c>
      <c r="P185" s="100">
        <v>93624</v>
      </c>
    </row>
    <row r="186" spans="1:16" ht="23.25" thickBot="1">
      <c r="A186" s="110"/>
      <c r="B186" s="108"/>
      <c r="C186" s="111"/>
      <c r="D186" s="112"/>
      <c r="E186" s="112"/>
      <c r="F186" s="109"/>
      <c r="H186" s="89" t="s">
        <v>0</v>
      </c>
      <c r="I186" s="99" t="s">
        <v>409</v>
      </c>
      <c r="J186" s="100"/>
      <c r="K186" s="103">
        <v>25</v>
      </c>
      <c r="L186" s="89" t="s">
        <v>328</v>
      </c>
      <c r="M186" s="96">
        <f>O184/2080</f>
        <v>22.325961538461538</v>
      </c>
      <c r="N186" s="97">
        <f>P184/2080</f>
        <v>34.623557692307692</v>
      </c>
      <c r="O186" s="102">
        <v>41557</v>
      </c>
      <c r="P186" s="100">
        <v>64371</v>
      </c>
    </row>
    <row r="187" spans="1:16" ht="23.25" thickBot="1">
      <c r="A187" s="110"/>
      <c r="B187" s="108"/>
      <c r="C187" s="111"/>
      <c r="D187" s="112"/>
      <c r="E187" s="112"/>
      <c r="F187" s="109"/>
      <c r="H187" s="89" t="s">
        <v>0</v>
      </c>
      <c r="I187" s="99" t="s">
        <v>410</v>
      </c>
      <c r="J187" s="100"/>
      <c r="K187" s="103">
        <v>25</v>
      </c>
      <c r="L187" s="89" t="s">
        <v>328</v>
      </c>
      <c r="M187" s="96">
        <f>O185/2080</f>
        <v>28.13221153846154</v>
      </c>
      <c r="N187" s="97">
        <f>P185/2080</f>
        <v>45.011538461538464</v>
      </c>
      <c r="O187" s="102">
        <v>46438</v>
      </c>
      <c r="P187" s="100">
        <v>72017</v>
      </c>
    </row>
    <row r="188" spans="1:16" ht="16.5" thickBot="1">
      <c r="A188" s="110"/>
      <c r="B188" s="108"/>
      <c r="C188" s="111"/>
      <c r="D188" s="112"/>
      <c r="E188" s="112"/>
      <c r="F188" s="109"/>
      <c r="H188" s="89" t="s">
        <v>5</v>
      </c>
      <c r="I188" s="99" t="s">
        <v>411</v>
      </c>
      <c r="J188" s="100">
        <v>49900</v>
      </c>
      <c r="K188" s="101"/>
      <c r="L188" s="89" t="s">
        <v>331</v>
      </c>
      <c r="M188" s="96"/>
      <c r="N188" s="97"/>
      <c r="O188" s="104">
        <v>38413</v>
      </c>
      <c r="P188" s="100">
        <v>59637</v>
      </c>
    </row>
    <row r="189" spans="1:16" ht="16.5" thickBot="1">
      <c r="A189" s="110" t="s">
        <v>86</v>
      </c>
      <c r="B189" s="108" t="s">
        <v>195</v>
      </c>
      <c r="C189" s="111" t="s">
        <v>5</v>
      </c>
      <c r="D189" s="109">
        <v>48734.400000000001</v>
      </c>
      <c r="E189" s="109">
        <v>63356.800000000003</v>
      </c>
      <c r="F189" s="109">
        <v>37.49</v>
      </c>
      <c r="H189" s="89" t="s">
        <v>5</v>
      </c>
      <c r="I189" s="99" t="s">
        <v>412</v>
      </c>
      <c r="J189" s="100">
        <v>60333</v>
      </c>
      <c r="K189" s="101"/>
      <c r="L189" s="89" t="s">
        <v>334</v>
      </c>
      <c r="M189" s="96"/>
      <c r="N189" s="97"/>
      <c r="O189" s="102">
        <v>50433</v>
      </c>
      <c r="P189" s="100">
        <v>78327</v>
      </c>
    </row>
    <row r="190" spans="1:16" s="21" customFormat="1" ht="16.5" thickBot="1">
      <c r="A190" s="110" t="s">
        <v>85</v>
      </c>
      <c r="B190" s="108" t="s">
        <v>195</v>
      </c>
      <c r="C190" s="111" t="s">
        <v>0</v>
      </c>
      <c r="D190" s="109">
        <v>23.43</v>
      </c>
      <c r="E190" s="109">
        <v>30.46</v>
      </c>
      <c r="F190" s="112">
        <v>94369.600000000006</v>
      </c>
      <c r="G190" s="1"/>
      <c r="H190" s="89" t="s">
        <v>0</v>
      </c>
      <c r="I190" s="99" t="s">
        <v>85</v>
      </c>
      <c r="J190" s="100"/>
      <c r="K190" s="103">
        <v>27.190798999999998</v>
      </c>
      <c r="L190" s="89" t="s">
        <v>364</v>
      </c>
      <c r="M190" s="96">
        <f>O188/2080</f>
        <v>18.467788461538461</v>
      </c>
      <c r="N190" s="97">
        <f>P188/2080</f>
        <v>28.671634615384615</v>
      </c>
      <c r="O190" s="102">
        <v>53913</v>
      </c>
      <c r="P190" s="100">
        <v>86050</v>
      </c>
    </row>
    <row r="191" spans="1:16" ht="16.5" thickBot="1">
      <c r="A191" s="110" t="s">
        <v>295</v>
      </c>
      <c r="B191" s="108" t="s">
        <v>197</v>
      </c>
      <c r="C191" s="111" t="s">
        <v>5</v>
      </c>
      <c r="D191" s="112">
        <v>58868</v>
      </c>
      <c r="E191" s="112">
        <v>76668.800000000003</v>
      </c>
      <c r="F191" s="112">
        <v>94369.600000000006</v>
      </c>
      <c r="H191" s="89"/>
      <c r="I191" s="99"/>
      <c r="J191" s="100"/>
      <c r="K191" s="103"/>
      <c r="L191" s="89"/>
      <c r="M191" s="96"/>
      <c r="N191" s="97"/>
      <c r="O191" s="102"/>
      <c r="P191" s="100"/>
    </row>
    <row r="192" spans="1:16" ht="16.5" thickBot="1">
      <c r="A192" s="110" t="s">
        <v>249</v>
      </c>
      <c r="B192" s="108" t="s">
        <v>197</v>
      </c>
      <c r="C192" s="111" t="s">
        <v>5</v>
      </c>
      <c r="D192" s="112">
        <v>58868</v>
      </c>
      <c r="E192" s="112">
        <v>76668.800000000003</v>
      </c>
      <c r="F192" s="112">
        <v>103812.8</v>
      </c>
      <c r="H192" s="89" t="s">
        <v>5</v>
      </c>
      <c r="I192" s="99" t="s">
        <v>413</v>
      </c>
      <c r="J192" s="100">
        <v>70302.960000000006</v>
      </c>
      <c r="K192" s="101"/>
      <c r="L192" s="89" t="s">
        <v>329</v>
      </c>
      <c r="M192" s="96"/>
      <c r="N192" s="97"/>
      <c r="O192" s="102">
        <v>69139</v>
      </c>
      <c r="P192" s="100">
        <v>110624</v>
      </c>
    </row>
    <row r="193" spans="1:16" ht="16.5" thickBot="1">
      <c r="A193" s="110" t="s">
        <v>247</v>
      </c>
      <c r="B193" s="108" t="s">
        <v>198</v>
      </c>
      <c r="C193" s="111" t="s">
        <v>5</v>
      </c>
      <c r="D193" s="112">
        <v>64875.199999999997</v>
      </c>
      <c r="E193" s="112">
        <v>84344</v>
      </c>
      <c r="F193" s="112">
        <v>114192</v>
      </c>
      <c r="H193" s="89" t="s">
        <v>5</v>
      </c>
      <c r="I193" s="99" t="s">
        <v>314</v>
      </c>
      <c r="J193" s="100">
        <v>79067.350000000006</v>
      </c>
      <c r="K193" s="101"/>
      <c r="L193" s="89" t="s">
        <v>339</v>
      </c>
      <c r="M193" s="96"/>
      <c r="N193" s="97"/>
      <c r="O193" s="102">
        <v>63606</v>
      </c>
      <c r="P193" s="100">
        <v>101770</v>
      </c>
    </row>
    <row r="194" spans="1:16" ht="16.5" thickBot="1">
      <c r="A194" s="110" t="s">
        <v>139</v>
      </c>
      <c r="B194" s="108" t="s">
        <v>199</v>
      </c>
      <c r="C194" s="111" t="s">
        <v>5</v>
      </c>
      <c r="D194" s="112">
        <v>71835.600000000006</v>
      </c>
      <c r="E194" s="112">
        <v>92788.800000000003</v>
      </c>
      <c r="F194" s="112">
        <v>114192</v>
      </c>
      <c r="G194" s="21"/>
      <c r="H194" s="89" t="s">
        <v>5</v>
      </c>
      <c r="I194" s="99" t="s">
        <v>139</v>
      </c>
      <c r="J194" s="100">
        <v>90636</v>
      </c>
      <c r="K194" s="101"/>
      <c r="L194" s="89" t="s">
        <v>346</v>
      </c>
      <c r="M194" s="96"/>
      <c r="N194" s="97"/>
      <c r="O194" s="102">
        <v>58515</v>
      </c>
      <c r="P194" s="100">
        <v>93624</v>
      </c>
    </row>
    <row r="195" spans="1:16" ht="16.5" thickBot="1">
      <c r="A195" s="110" t="s">
        <v>136</v>
      </c>
      <c r="B195" s="108" t="s">
        <v>199</v>
      </c>
      <c r="C195" s="111" t="s">
        <v>5</v>
      </c>
      <c r="D195" s="112">
        <v>71835.600000000006</v>
      </c>
      <c r="E195" s="112">
        <v>92788.800000000003</v>
      </c>
      <c r="F195" s="112">
        <v>94369.600000000006</v>
      </c>
      <c r="H195" s="89"/>
      <c r="I195" s="99"/>
      <c r="J195" s="100"/>
      <c r="K195" s="101"/>
      <c r="L195" s="89"/>
      <c r="M195" s="96"/>
      <c r="N195" s="97"/>
      <c r="O195" s="102"/>
      <c r="P195" s="100"/>
    </row>
    <row r="196" spans="1:16" ht="23.25" thickBot="1">
      <c r="A196" s="110" t="s">
        <v>105</v>
      </c>
      <c r="B196" s="108" t="s">
        <v>197</v>
      </c>
      <c r="C196" s="111" t="s">
        <v>5</v>
      </c>
      <c r="D196" s="112">
        <v>58868</v>
      </c>
      <c r="E196" s="112">
        <v>76668.800000000003</v>
      </c>
      <c r="F196" s="112">
        <v>94369.600000000006</v>
      </c>
      <c r="H196" s="89" t="s">
        <v>5</v>
      </c>
      <c r="I196" s="99" t="s">
        <v>105</v>
      </c>
      <c r="J196" s="100">
        <v>81900</v>
      </c>
      <c r="K196" s="101"/>
      <c r="L196" s="89" t="s">
        <v>341</v>
      </c>
      <c r="M196" s="96"/>
      <c r="N196" s="97"/>
      <c r="O196" s="102">
        <v>46438</v>
      </c>
      <c r="P196" s="100">
        <v>72017</v>
      </c>
    </row>
    <row r="197" spans="1:16" ht="16.5" thickBot="1">
      <c r="A197" s="110"/>
      <c r="B197" s="108"/>
      <c r="C197" s="111"/>
      <c r="D197" s="112"/>
      <c r="E197" s="112"/>
      <c r="F197" s="112"/>
      <c r="H197" s="89" t="s">
        <v>5</v>
      </c>
      <c r="I197" s="99" t="s">
        <v>414</v>
      </c>
      <c r="J197" s="100">
        <v>84015.2</v>
      </c>
      <c r="K197" s="101"/>
      <c r="L197" s="89" t="s">
        <v>345</v>
      </c>
      <c r="M197" s="96"/>
      <c r="N197" s="97"/>
      <c r="O197" s="102">
        <v>96375</v>
      </c>
      <c r="P197" s="100">
        <v>154594</v>
      </c>
    </row>
    <row r="198" spans="1:16" ht="23.25" thickBot="1">
      <c r="A198" s="110"/>
      <c r="B198" s="108"/>
      <c r="C198" s="111"/>
      <c r="D198" s="112"/>
      <c r="E198" s="112"/>
      <c r="F198" s="112"/>
      <c r="H198" s="89" t="s">
        <v>5</v>
      </c>
      <c r="I198" s="99" t="s">
        <v>415</v>
      </c>
      <c r="J198" s="100">
        <v>75000</v>
      </c>
      <c r="K198" s="101"/>
      <c r="L198" s="89" t="s">
        <v>334</v>
      </c>
      <c r="M198" s="96"/>
      <c r="N198" s="97"/>
      <c r="O198" s="102">
        <v>58515</v>
      </c>
      <c r="P198" s="100">
        <v>93624</v>
      </c>
    </row>
    <row r="199" spans="1:16" ht="16.5" thickBot="1">
      <c r="A199" s="110" t="s">
        <v>283</v>
      </c>
      <c r="B199" s="108" t="s">
        <v>197</v>
      </c>
      <c r="C199" s="111" t="s">
        <v>5</v>
      </c>
      <c r="D199" s="112">
        <v>58868</v>
      </c>
      <c r="E199" s="112">
        <v>76668.800000000003</v>
      </c>
      <c r="F199" s="109">
        <v>138195.20000000001</v>
      </c>
      <c r="H199" s="89"/>
      <c r="I199" s="99"/>
      <c r="J199" s="100"/>
      <c r="K199" s="101"/>
      <c r="L199" s="89"/>
      <c r="M199" s="96"/>
      <c r="N199" s="97"/>
      <c r="O199" s="102"/>
      <c r="P199" s="100"/>
    </row>
    <row r="200" spans="1:16" ht="23.25" thickBot="1">
      <c r="A200" s="110" t="s">
        <v>173</v>
      </c>
      <c r="B200" s="108" t="s">
        <v>201</v>
      </c>
      <c r="C200" s="111" t="s">
        <v>5</v>
      </c>
      <c r="D200" s="109">
        <v>86361.600000000006</v>
      </c>
      <c r="E200" s="109">
        <v>112278.39999999999</v>
      </c>
      <c r="F200" s="112">
        <v>103812.8</v>
      </c>
      <c r="H200" s="89" t="s">
        <v>5</v>
      </c>
      <c r="I200" s="99" t="s">
        <v>173</v>
      </c>
      <c r="J200" s="100">
        <v>131250</v>
      </c>
      <c r="K200" s="101"/>
      <c r="L200" s="89" t="s">
        <v>367</v>
      </c>
      <c r="M200" s="96"/>
      <c r="N200" s="97"/>
      <c r="O200" s="102">
        <v>58515</v>
      </c>
      <c r="P200" s="100">
        <v>93624</v>
      </c>
    </row>
    <row r="201" spans="1:16" ht="27" thickBot="1">
      <c r="A201" s="110" t="s">
        <v>124</v>
      </c>
      <c r="B201" s="108" t="s">
        <v>198</v>
      </c>
      <c r="C201" s="111" t="s">
        <v>5</v>
      </c>
      <c r="D201" s="112">
        <v>64875.199999999997</v>
      </c>
      <c r="E201" s="112">
        <v>84344</v>
      </c>
      <c r="F201" s="112">
        <v>94369.600000000006</v>
      </c>
      <c r="H201" s="89" t="s">
        <v>5</v>
      </c>
      <c r="I201" s="99" t="s">
        <v>416</v>
      </c>
      <c r="J201" s="100">
        <v>84000</v>
      </c>
      <c r="K201" s="101"/>
      <c r="L201" s="89" t="s">
        <v>345</v>
      </c>
      <c r="M201" s="96"/>
      <c r="N201" s="97"/>
      <c r="O201" s="102">
        <v>50433</v>
      </c>
      <c r="P201" s="100">
        <v>78327</v>
      </c>
    </row>
    <row r="202" spans="1:16" ht="23.25" thickBot="1">
      <c r="A202" s="110" t="s">
        <v>257</v>
      </c>
      <c r="B202" s="108" t="s">
        <v>197</v>
      </c>
      <c r="C202" s="111" t="s">
        <v>5</v>
      </c>
      <c r="D202" s="112">
        <v>58868</v>
      </c>
      <c r="E202" s="112">
        <v>76668.800000000003</v>
      </c>
      <c r="F202" s="112">
        <v>94369.600000000006</v>
      </c>
      <c r="H202" s="89" t="s">
        <v>5</v>
      </c>
      <c r="I202" s="99" t="s">
        <v>417</v>
      </c>
      <c r="J202" s="100">
        <v>76000</v>
      </c>
      <c r="K202" s="101"/>
      <c r="L202" s="89" t="s">
        <v>345</v>
      </c>
      <c r="M202" s="96"/>
      <c r="N202" s="97"/>
      <c r="O202" s="102">
        <v>38413</v>
      </c>
      <c r="P202" s="100">
        <v>59637</v>
      </c>
    </row>
    <row r="203" spans="1:16" ht="16.5" thickBot="1">
      <c r="A203" s="110" t="s">
        <v>98</v>
      </c>
      <c r="B203" s="108" t="s">
        <v>197</v>
      </c>
      <c r="C203" s="111" t="s">
        <v>5</v>
      </c>
      <c r="D203" s="112">
        <v>58868</v>
      </c>
      <c r="E203" s="112">
        <v>76668.800000000003</v>
      </c>
      <c r="F203" s="112">
        <v>94369.600000000006</v>
      </c>
      <c r="H203" s="89" t="s">
        <v>5</v>
      </c>
      <c r="I203" s="99" t="s">
        <v>98</v>
      </c>
      <c r="J203" s="100">
        <v>64982.400000000001</v>
      </c>
      <c r="K203" s="101"/>
      <c r="L203" s="89" t="s">
        <v>329</v>
      </c>
      <c r="M203" s="96"/>
      <c r="N203" s="97"/>
      <c r="O203" s="102">
        <v>81684</v>
      </c>
      <c r="P203" s="100">
        <v>130718</v>
      </c>
    </row>
    <row r="204" spans="1:16" ht="16.5" thickBot="1">
      <c r="A204" s="110" t="s">
        <v>53</v>
      </c>
      <c r="B204" s="108" t="s">
        <v>197</v>
      </c>
      <c r="C204" s="111" t="s">
        <v>5</v>
      </c>
      <c r="D204" s="112">
        <v>58868</v>
      </c>
      <c r="E204" s="112">
        <v>76668.800000000003</v>
      </c>
      <c r="F204" s="109">
        <v>138195.20000000001</v>
      </c>
      <c r="H204" s="89" t="s">
        <v>5</v>
      </c>
      <c r="I204" s="99" t="s">
        <v>418</v>
      </c>
      <c r="J204" s="100">
        <v>45318</v>
      </c>
      <c r="K204" s="101"/>
      <c r="L204" s="89" t="s">
        <v>364</v>
      </c>
      <c r="M204" s="96"/>
      <c r="N204" s="97"/>
      <c r="O204" s="102">
        <v>58515</v>
      </c>
      <c r="P204" s="100">
        <v>93624</v>
      </c>
    </row>
    <row r="205" spans="1:16" ht="23.25" thickBot="1">
      <c r="A205" s="110" t="s">
        <v>164</v>
      </c>
      <c r="B205" s="108" t="s">
        <v>201</v>
      </c>
      <c r="C205" s="111" t="s">
        <v>5</v>
      </c>
      <c r="D205" s="109">
        <v>86361.600000000006</v>
      </c>
      <c r="E205" s="109">
        <v>112278.39999999999</v>
      </c>
      <c r="F205" s="112">
        <v>94369.600000000006</v>
      </c>
      <c r="H205" s="89" t="s">
        <v>5</v>
      </c>
      <c r="I205" s="99" t="s">
        <v>164</v>
      </c>
      <c r="J205" s="100">
        <v>127359.7</v>
      </c>
      <c r="K205" s="101"/>
      <c r="L205" s="89" t="s">
        <v>387</v>
      </c>
      <c r="M205" s="96"/>
      <c r="N205" s="97"/>
      <c r="O205" s="102">
        <v>58515</v>
      </c>
      <c r="P205" s="100">
        <v>93624</v>
      </c>
    </row>
    <row r="206" spans="1:16" ht="16.5" thickBot="1">
      <c r="A206" s="110" t="s">
        <v>274</v>
      </c>
      <c r="B206" s="108" t="s">
        <v>197</v>
      </c>
      <c r="C206" s="111" t="s">
        <v>5</v>
      </c>
      <c r="D206" s="112">
        <v>58868</v>
      </c>
      <c r="E206" s="112">
        <v>76668.800000000003</v>
      </c>
      <c r="F206" s="112">
        <v>94369.600000000006</v>
      </c>
      <c r="H206" s="89"/>
      <c r="I206" s="99" t="s">
        <v>408</v>
      </c>
      <c r="J206" s="100">
        <v>72000</v>
      </c>
      <c r="K206" s="101"/>
      <c r="L206" s="89" t="s">
        <v>345</v>
      </c>
      <c r="M206" s="96"/>
      <c r="N206" s="97"/>
      <c r="O206" s="104">
        <v>35600</v>
      </c>
      <c r="P206" s="100">
        <v>55231</v>
      </c>
    </row>
    <row r="207" spans="1:16" ht="16.5" thickBot="1">
      <c r="A207" s="110" t="s">
        <v>110</v>
      </c>
      <c r="B207" s="108" t="s">
        <v>197</v>
      </c>
      <c r="C207" s="111" t="s">
        <v>5</v>
      </c>
      <c r="D207" s="112">
        <v>58868</v>
      </c>
      <c r="E207" s="112">
        <v>76668.800000000003</v>
      </c>
      <c r="F207" s="112">
        <v>103812.8</v>
      </c>
      <c r="H207" s="89" t="s">
        <v>5</v>
      </c>
      <c r="I207" s="99" t="s">
        <v>110</v>
      </c>
      <c r="J207" s="100">
        <v>70846.649999999994</v>
      </c>
      <c r="K207" s="101"/>
      <c r="L207" s="89" t="s">
        <v>345</v>
      </c>
      <c r="M207" s="96"/>
      <c r="N207" s="97"/>
      <c r="O207" s="102">
        <v>69139</v>
      </c>
      <c r="P207" s="100">
        <v>110624</v>
      </c>
    </row>
    <row r="208" spans="1:16" ht="16.5" thickBot="1">
      <c r="A208" s="110" t="s">
        <v>122</v>
      </c>
      <c r="B208" s="108" t="s">
        <v>198</v>
      </c>
      <c r="C208" s="111" t="s">
        <v>5</v>
      </c>
      <c r="D208" s="112">
        <v>64875.199999999997</v>
      </c>
      <c r="E208" s="112">
        <v>84344</v>
      </c>
      <c r="F208" s="112">
        <v>103812.8</v>
      </c>
      <c r="H208" s="89" t="s">
        <v>5</v>
      </c>
      <c r="I208" s="99" t="s">
        <v>122</v>
      </c>
      <c r="J208" s="100">
        <v>81900</v>
      </c>
      <c r="K208" s="101"/>
      <c r="L208" s="89" t="s">
        <v>345</v>
      </c>
      <c r="M208" s="96"/>
      <c r="N208" s="97"/>
      <c r="O208" s="102">
        <v>69139</v>
      </c>
      <c r="P208" s="100">
        <v>110624</v>
      </c>
    </row>
    <row r="209" spans="1:16" ht="23.25" thickBot="1">
      <c r="A209" s="110" t="s">
        <v>125</v>
      </c>
      <c r="B209" s="108" t="s">
        <v>198</v>
      </c>
      <c r="C209" s="111" t="s">
        <v>5</v>
      </c>
      <c r="D209" s="112">
        <v>64875.199999999997</v>
      </c>
      <c r="E209" s="112">
        <v>84344</v>
      </c>
      <c r="F209" s="112">
        <v>94369.600000000006</v>
      </c>
      <c r="H209" s="89" t="s">
        <v>5</v>
      </c>
      <c r="I209" s="99" t="s">
        <v>125</v>
      </c>
      <c r="J209" s="100">
        <v>84000</v>
      </c>
      <c r="K209" s="101"/>
      <c r="L209" s="89" t="s">
        <v>346</v>
      </c>
      <c r="M209" s="96"/>
      <c r="N209" s="97"/>
      <c r="O209" s="102">
        <v>50433</v>
      </c>
      <c r="P209" s="100">
        <v>78327</v>
      </c>
    </row>
    <row r="210" spans="1:16" ht="27" thickBot="1">
      <c r="A210" s="110" t="s">
        <v>282</v>
      </c>
      <c r="B210" s="108" t="s">
        <v>197</v>
      </c>
      <c r="C210" s="111" t="s">
        <v>5</v>
      </c>
      <c r="D210" s="112">
        <v>58868</v>
      </c>
      <c r="E210" s="112">
        <v>76668.800000000003</v>
      </c>
      <c r="F210" s="112">
        <v>94369.600000000006</v>
      </c>
      <c r="H210" s="89"/>
      <c r="I210" s="99"/>
      <c r="J210" s="100"/>
      <c r="K210" s="101"/>
      <c r="L210" s="89"/>
      <c r="M210" s="96"/>
      <c r="N210" s="97"/>
      <c r="O210" s="102"/>
      <c r="P210" s="100"/>
    </row>
    <row r="211" spans="1:16" ht="23.25" thickBot="1">
      <c r="A211" s="110" t="s">
        <v>96</v>
      </c>
      <c r="B211" s="108" t="s">
        <v>197</v>
      </c>
      <c r="C211" s="111" t="s">
        <v>5</v>
      </c>
      <c r="D211" s="112">
        <v>58868</v>
      </c>
      <c r="E211" s="112">
        <v>76668.800000000003</v>
      </c>
      <c r="F211" s="112">
        <v>94369.600000000006</v>
      </c>
      <c r="H211" s="89" t="s">
        <v>5</v>
      </c>
      <c r="I211" s="99" t="s">
        <v>96</v>
      </c>
      <c r="J211" s="100">
        <v>77000</v>
      </c>
      <c r="K211" s="101"/>
      <c r="L211" s="89" t="s">
        <v>346</v>
      </c>
      <c r="M211" s="96"/>
      <c r="N211" s="97"/>
      <c r="O211" s="102">
        <v>53913</v>
      </c>
      <c r="P211" s="100">
        <v>86050</v>
      </c>
    </row>
    <row r="212" spans="1:16" ht="16.5" thickBot="1">
      <c r="A212" s="110" t="s">
        <v>227</v>
      </c>
      <c r="B212" s="108" t="s">
        <v>197</v>
      </c>
      <c r="C212" s="111" t="s">
        <v>5</v>
      </c>
      <c r="D212" s="112">
        <v>58868</v>
      </c>
      <c r="E212" s="112">
        <v>76668.800000000003</v>
      </c>
      <c r="F212" s="112">
        <v>125611.2</v>
      </c>
      <c r="H212" s="89"/>
      <c r="I212" s="99"/>
      <c r="J212" s="100"/>
      <c r="K212" s="101"/>
      <c r="L212" s="89"/>
      <c r="M212" s="96"/>
      <c r="N212" s="97"/>
      <c r="O212" s="102"/>
      <c r="P212" s="100"/>
    </row>
    <row r="213" spans="1:16" ht="16.5" thickBot="1">
      <c r="A213" s="110" t="s">
        <v>276</v>
      </c>
      <c r="B213" s="108" t="s">
        <v>200</v>
      </c>
      <c r="C213" s="111" t="s">
        <v>5</v>
      </c>
      <c r="D213" s="112">
        <v>78520</v>
      </c>
      <c r="E213" s="112">
        <v>102065.60000000001</v>
      </c>
      <c r="F213" s="109">
        <v>70886.399999999994</v>
      </c>
      <c r="H213" s="89"/>
      <c r="I213" s="99"/>
      <c r="J213" s="100"/>
      <c r="K213" s="101"/>
      <c r="L213" s="89"/>
      <c r="M213" s="96"/>
      <c r="N213" s="97"/>
      <c r="O213" s="102"/>
      <c r="P213" s="100"/>
    </row>
    <row r="214" spans="1:16" ht="16.5" thickBot="1">
      <c r="A214" s="110" t="s">
        <v>32</v>
      </c>
      <c r="B214" s="108" t="s">
        <v>194</v>
      </c>
      <c r="C214" s="111" t="s">
        <v>5</v>
      </c>
      <c r="D214" s="109">
        <v>44304</v>
      </c>
      <c r="E214" s="109">
        <v>57595.199999999997</v>
      </c>
      <c r="F214" s="112">
        <v>94369.600000000006</v>
      </c>
      <c r="H214" s="89" t="s">
        <v>5</v>
      </c>
      <c r="I214" s="99" t="s">
        <v>32</v>
      </c>
      <c r="J214" s="100">
        <v>67599</v>
      </c>
      <c r="K214" s="101"/>
      <c r="L214" s="89" t="s">
        <v>329</v>
      </c>
      <c r="M214" s="96"/>
      <c r="N214" s="97"/>
      <c r="O214" s="102">
        <v>75155</v>
      </c>
      <c r="P214" s="100">
        <v>120248</v>
      </c>
    </row>
    <row r="215" spans="1:16" ht="23.25" thickBot="1">
      <c r="A215" s="110" t="s">
        <v>281</v>
      </c>
      <c r="B215" s="108" t="s">
        <v>197</v>
      </c>
      <c r="C215" s="111" t="s">
        <v>5</v>
      </c>
      <c r="D215" s="112">
        <v>58868</v>
      </c>
      <c r="E215" s="112">
        <v>76668.800000000003</v>
      </c>
      <c r="F215" s="109">
        <v>138195.20000000001</v>
      </c>
      <c r="H215" s="89" t="s">
        <v>5</v>
      </c>
      <c r="I215" s="99" t="s">
        <v>281</v>
      </c>
      <c r="J215" s="100">
        <v>57225</v>
      </c>
      <c r="K215" s="101"/>
      <c r="L215" s="89" t="s">
        <v>339</v>
      </c>
      <c r="M215" s="96"/>
      <c r="N215" s="97"/>
      <c r="O215" s="102">
        <v>50433</v>
      </c>
      <c r="P215" s="100">
        <v>78327</v>
      </c>
    </row>
    <row r="216" spans="1:16" ht="27" thickBot="1">
      <c r="A216" s="110" t="s">
        <v>159</v>
      </c>
      <c r="B216" s="108" t="s">
        <v>201</v>
      </c>
      <c r="C216" s="111" t="s">
        <v>5</v>
      </c>
      <c r="D216" s="109">
        <v>86361.600000000006</v>
      </c>
      <c r="E216" s="109">
        <v>112278.39999999999</v>
      </c>
      <c r="F216" s="112">
        <v>94369.600000000006</v>
      </c>
      <c r="H216" s="89" t="s">
        <v>5</v>
      </c>
      <c r="I216" s="99" t="s">
        <v>159</v>
      </c>
      <c r="J216" s="100">
        <v>102586.05</v>
      </c>
      <c r="K216" s="101"/>
      <c r="L216" s="89" t="s">
        <v>383</v>
      </c>
      <c r="M216" s="96"/>
      <c r="N216" s="97"/>
      <c r="O216" s="102">
        <v>50433</v>
      </c>
      <c r="P216" s="100">
        <v>78327</v>
      </c>
    </row>
    <row r="217" spans="1:16" ht="16.5" thickBot="1">
      <c r="A217" s="110" t="s">
        <v>180</v>
      </c>
      <c r="B217" s="108" t="s">
        <v>197</v>
      </c>
      <c r="C217" s="111" t="s">
        <v>5</v>
      </c>
      <c r="D217" s="112">
        <v>58868</v>
      </c>
      <c r="E217" s="112">
        <v>76668.800000000003</v>
      </c>
      <c r="F217" s="109">
        <v>70886.399999999994</v>
      </c>
      <c r="H217" s="89" t="s">
        <v>5</v>
      </c>
      <c r="I217" s="99" t="s">
        <v>420</v>
      </c>
      <c r="J217" s="100">
        <v>70293.13</v>
      </c>
      <c r="K217" s="101"/>
      <c r="L217" s="89" t="s">
        <v>329</v>
      </c>
      <c r="M217" s="96"/>
      <c r="N217" s="97"/>
      <c r="O217" s="102">
        <v>41557</v>
      </c>
      <c r="P217" s="100">
        <v>64371</v>
      </c>
    </row>
    <row r="218" spans="1:16" ht="23.25" thickBot="1">
      <c r="A218" s="110" t="s">
        <v>77</v>
      </c>
      <c r="B218" s="108" t="s">
        <v>194</v>
      </c>
      <c r="C218" s="111" t="s">
        <v>5</v>
      </c>
      <c r="D218" s="109">
        <v>44304</v>
      </c>
      <c r="E218" s="109">
        <v>57595.199999999997</v>
      </c>
      <c r="F218" s="112">
        <v>94369.600000000006</v>
      </c>
      <c r="G218" s="21"/>
      <c r="H218" s="89" t="s">
        <v>5</v>
      </c>
      <c r="I218" s="99" t="s">
        <v>77</v>
      </c>
      <c r="J218" s="100">
        <v>69396.600000000006</v>
      </c>
      <c r="K218" s="101"/>
      <c r="L218" s="89" t="s">
        <v>329</v>
      </c>
      <c r="M218" s="96"/>
      <c r="N218" s="97"/>
      <c r="O218" s="102">
        <v>46438</v>
      </c>
      <c r="P218" s="100">
        <v>72017</v>
      </c>
    </row>
    <row r="219" spans="1:16" ht="16.5" thickBot="1">
      <c r="A219" s="110" t="s">
        <v>103</v>
      </c>
      <c r="B219" s="108" t="s">
        <v>197</v>
      </c>
      <c r="C219" s="111" t="s">
        <v>5</v>
      </c>
      <c r="D219" s="112">
        <v>58868</v>
      </c>
      <c r="E219" s="112">
        <v>76668.800000000003</v>
      </c>
      <c r="F219" s="112">
        <v>94369.600000000006</v>
      </c>
      <c r="H219" s="89" t="s">
        <v>5</v>
      </c>
      <c r="I219" s="99" t="s">
        <v>103</v>
      </c>
      <c r="J219" s="100">
        <v>71595.89</v>
      </c>
      <c r="K219" s="101"/>
      <c r="L219" s="89" t="s">
        <v>329</v>
      </c>
      <c r="M219" s="96"/>
      <c r="N219" s="97"/>
      <c r="O219" s="102">
        <v>75155</v>
      </c>
      <c r="P219" s="100">
        <v>120248</v>
      </c>
    </row>
    <row r="220" spans="1:16" ht="16.5" thickBot="1">
      <c r="A220" s="110" t="s">
        <v>224</v>
      </c>
      <c r="B220" s="108" t="s">
        <v>197</v>
      </c>
      <c r="C220" s="111" t="s">
        <v>5</v>
      </c>
      <c r="D220" s="112">
        <v>58868</v>
      </c>
      <c r="E220" s="112">
        <v>76668.800000000003</v>
      </c>
      <c r="F220" s="112">
        <v>125611.2</v>
      </c>
      <c r="H220" s="89" t="s">
        <v>5</v>
      </c>
      <c r="I220" s="99" t="s">
        <v>419</v>
      </c>
      <c r="J220" s="100">
        <v>58968</v>
      </c>
      <c r="K220" s="101"/>
      <c r="L220" s="89" t="s">
        <v>334</v>
      </c>
      <c r="M220" s="96"/>
      <c r="N220" s="97"/>
      <c r="O220" s="102">
        <v>50433</v>
      </c>
      <c r="P220" s="100">
        <v>78327</v>
      </c>
    </row>
    <row r="221" spans="1:16" ht="16.5" thickBot="1">
      <c r="A221" s="110" t="s">
        <v>156</v>
      </c>
      <c r="B221" s="108" t="s">
        <v>200</v>
      </c>
      <c r="C221" s="111" t="s">
        <v>5</v>
      </c>
      <c r="D221" s="112">
        <v>78520</v>
      </c>
      <c r="E221" s="112">
        <v>102065.60000000001</v>
      </c>
      <c r="F221" s="109">
        <v>77979.199999999997</v>
      </c>
      <c r="H221" s="89" t="s">
        <v>5</v>
      </c>
      <c r="I221" s="99" t="s">
        <v>156</v>
      </c>
      <c r="J221" s="100">
        <v>115397.1</v>
      </c>
      <c r="K221" s="101"/>
      <c r="L221" s="89" t="s">
        <v>383</v>
      </c>
      <c r="M221" s="96"/>
      <c r="N221" s="97"/>
      <c r="O221" s="102">
        <v>58515</v>
      </c>
      <c r="P221" s="100">
        <v>93624</v>
      </c>
    </row>
    <row r="222" spans="1:16" ht="16.5" thickBot="1">
      <c r="A222" s="110" t="s">
        <v>226</v>
      </c>
      <c r="B222" s="108" t="s">
        <v>195</v>
      </c>
      <c r="C222" s="111" t="s">
        <v>5</v>
      </c>
      <c r="D222" s="109">
        <v>48734.400000000001</v>
      </c>
      <c r="E222" s="109">
        <v>63356.800000000003</v>
      </c>
      <c r="F222" s="112">
        <v>94369.600000000006</v>
      </c>
      <c r="H222" s="89" t="s">
        <v>5</v>
      </c>
      <c r="I222" s="99" t="s">
        <v>421</v>
      </c>
      <c r="J222" s="100">
        <v>56000</v>
      </c>
      <c r="K222" s="101"/>
      <c r="L222" s="89" t="s">
        <v>331</v>
      </c>
      <c r="M222" s="96"/>
      <c r="N222" s="97"/>
      <c r="O222" s="102">
        <v>46438</v>
      </c>
      <c r="P222" s="100">
        <v>72017</v>
      </c>
    </row>
    <row r="223" spans="1:16" ht="16.5" thickBot="1">
      <c r="A223" s="110" t="s">
        <v>113</v>
      </c>
      <c r="B223" s="108" t="s">
        <v>197</v>
      </c>
      <c r="C223" s="111" t="s">
        <v>5</v>
      </c>
      <c r="D223" s="112">
        <v>58868</v>
      </c>
      <c r="E223" s="112">
        <v>76668.800000000003</v>
      </c>
      <c r="F223" s="109">
        <v>77979.199999999997</v>
      </c>
      <c r="H223" s="89" t="s">
        <v>5</v>
      </c>
      <c r="I223" s="99" t="s">
        <v>113</v>
      </c>
      <c r="J223" s="100">
        <v>76876.800000000003</v>
      </c>
      <c r="K223" s="101"/>
      <c r="L223" s="89" t="s">
        <v>346</v>
      </c>
      <c r="M223" s="96"/>
      <c r="N223" s="97"/>
      <c r="O223" s="104">
        <v>35600</v>
      </c>
      <c r="P223" s="100">
        <v>55231</v>
      </c>
    </row>
    <row r="224" spans="1:16" ht="16.5" thickBot="1">
      <c r="A224" s="110" t="s">
        <v>87</v>
      </c>
      <c r="B224" s="108" t="s">
        <v>195</v>
      </c>
      <c r="C224" s="111" t="s">
        <v>5</v>
      </c>
      <c r="D224" s="109">
        <v>48734.400000000001</v>
      </c>
      <c r="E224" s="109">
        <v>63356.800000000003</v>
      </c>
      <c r="F224" s="109">
        <v>30.98</v>
      </c>
      <c r="H224" s="89" t="s">
        <v>5</v>
      </c>
      <c r="I224" s="99" t="s">
        <v>87</v>
      </c>
      <c r="J224" s="100">
        <v>60333</v>
      </c>
      <c r="K224" s="101"/>
      <c r="L224" s="89" t="s">
        <v>334</v>
      </c>
      <c r="M224" s="96"/>
      <c r="N224" s="97"/>
      <c r="O224" s="102">
        <v>41557</v>
      </c>
      <c r="P224" s="100">
        <v>64371</v>
      </c>
    </row>
    <row r="225" spans="1:16" ht="17.25" customHeight="1" thickBot="1">
      <c r="A225" s="110" t="s">
        <v>17</v>
      </c>
      <c r="B225" s="108" t="s">
        <v>193</v>
      </c>
      <c r="C225" s="111" t="s">
        <v>0</v>
      </c>
      <c r="D225" s="109">
        <v>19.36</v>
      </c>
      <c r="E225" s="109">
        <v>25.17</v>
      </c>
      <c r="F225" s="109">
        <v>30.98</v>
      </c>
      <c r="H225" s="89" t="s">
        <v>0</v>
      </c>
      <c r="I225" s="99" t="s">
        <v>17</v>
      </c>
      <c r="J225" s="100"/>
      <c r="K225" s="103">
        <v>28.595932000000001</v>
      </c>
      <c r="L225" s="89" t="s">
        <v>328</v>
      </c>
      <c r="M225" s="96">
        <f>O223/2080</f>
        <v>17.115384615384617</v>
      </c>
      <c r="N225" s="97">
        <f>P223/2080</f>
        <v>26.553365384615386</v>
      </c>
      <c r="O225" s="104">
        <v>35600</v>
      </c>
      <c r="P225" s="100">
        <v>55231</v>
      </c>
    </row>
    <row r="226" spans="1:16" ht="16.5" thickBot="1">
      <c r="A226" s="110"/>
      <c r="B226" s="108"/>
      <c r="C226" s="111"/>
      <c r="D226" s="109"/>
      <c r="E226" s="109"/>
      <c r="F226" s="109"/>
      <c r="H226" s="89" t="s">
        <v>5</v>
      </c>
      <c r="I226" s="99" t="s">
        <v>422</v>
      </c>
      <c r="J226" s="100">
        <v>48000</v>
      </c>
      <c r="K226" s="101"/>
      <c r="L226" s="89" t="s">
        <v>331</v>
      </c>
      <c r="M226" s="96"/>
      <c r="N226" s="97"/>
      <c r="O226" s="104">
        <v>38413</v>
      </c>
      <c r="P226" s="100">
        <v>59637</v>
      </c>
    </row>
    <row r="227" spans="1:16" ht="16.5" thickBot="1">
      <c r="A227" s="110" t="s">
        <v>37</v>
      </c>
      <c r="B227" s="108" t="s">
        <v>193</v>
      </c>
      <c r="C227" s="111" t="s">
        <v>0</v>
      </c>
      <c r="D227" s="109">
        <v>19.36</v>
      </c>
      <c r="E227" s="109">
        <v>25.17</v>
      </c>
      <c r="F227" s="109">
        <v>30.98</v>
      </c>
      <c r="H227" s="89" t="s">
        <v>0</v>
      </c>
      <c r="I227" s="99" t="s">
        <v>37</v>
      </c>
      <c r="J227" s="100"/>
      <c r="K227" s="103">
        <v>23.772002000000001</v>
      </c>
      <c r="L227" s="89" t="s">
        <v>328</v>
      </c>
      <c r="M227" s="96">
        <f t="shared" ref="M227:M232" si="2">O225/2080</f>
        <v>17.115384615384617</v>
      </c>
      <c r="N227" s="97">
        <f t="shared" ref="N227:N232" si="3">P225/2080</f>
        <v>26.553365384615386</v>
      </c>
      <c r="O227" s="104">
        <v>38413</v>
      </c>
      <c r="P227" s="100">
        <v>59637</v>
      </c>
    </row>
    <row r="228" spans="1:16" s="21" customFormat="1" ht="16.5" thickBot="1">
      <c r="A228" s="110" t="s">
        <v>44</v>
      </c>
      <c r="B228" s="108" t="s">
        <v>193</v>
      </c>
      <c r="C228" s="111" t="s">
        <v>0</v>
      </c>
      <c r="D228" s="109">
        <v>19.36</v>
      </c>
      <c r="E228" s="109">
        <v>25.17</v>
      </c>
      <c r="F228" s="109">
        <v>28.16</v>
      </c>
      <c r="G228" s="1"/>
      <c r="H228" s="89" t="s">
        <v>0</v>
      </c>
      <c r="I228" s="99" t="s">
        <v>44</v>
      </c>
      <c r="J228" s="100"/>
      <c r="K228" s="103">
        <v>25.2</v>
      </c>
      <c r="L228" s="89" t="s">
        <v>364</v>
      </c>
      <c r="M228" s="96">
        <f t="shared" si="2"/>
        <v>18.467788461538461</v>
      </c>
      <c r="N228" s="97">
        <f t="shared" si="3"/>
        <v>28.671634615384615</v>
      </c>
      <c r="O228" s="104">
        <v>41557</v>
      </c>
      <c r="P228" s="100">
        <v>64371</v>
      </c>
    </row>
    <row r="229" spans="1:16" ht="14.45" customHeight="1" thickBot="1">
      <c r="A229" s="110" t="s">
        <v>260</v>
      </c>
      <c r="B229" s="108" t="s">
        <v>192</v>
      </c>
      <c r="C229" s="111" t="s">
        <v>0</v>
      </c>
      <c r="D229" s="109">
        <v>17.600000000000001</v>
      </c>
      <c r="E229" s="109">
        <v>22.88</v>
      </c>
      <c r="F229" s="109">
        <v>37.49</v>
      </c>
      <c r="H229" s="89" t="s">
        <v>0</v>
      </c>
      <c r="I229" s="99" t="s">
        <v>454</v>
      </c>
      <c r="J229" s="100"/>
      <c r="K229" s="103">
        <v>25</v>
      </c>
      <c r="L229" s="89" t="s">
        <v>364</v>
      </c>
      <c r="M229" s="96">
        <f t="shared" si="2"/>
        <v>18.467788461538461</v>
      </c>
      <c r="N229" s="97">
        <f t="shared" si="3"/>
        <v>28.671634615384615</v>
      </c>
      <c r="O229" s="104">
        <v>41557</v>
      </c>
      <c r="P229" s="100">
        <v>64371</v>
      </c>
    </row>
    <row r="230" spans="1:16" ht="16.5" thickBot="1">
      <c r="A230" s="110" t="s">
        <v>251</v>
      </c>
      <c r="B230" s="108" t="s">
        <v>195</v>
      </c>
      <c r="C230" s="111" t="s">
        <v>0</v>
      </c>
      <c r="D230" s="109">
        <v>23.43</v>
      </c>
      <c r="E230" s="109">
        <v>30.46</v>
      </c>
      <c r="F230" s="109">
        <v>37.49</v>
      </c>
      <c r="H230" s="89" t="s">
        <v>0</v>
      </c>
      <c r="I230" s="99" t="s">
        <v>423</v>
      </c>
      <c r="J230" s="100"/>
      <c r="K230" s="103">
        <v>28.937998</v>
      </c>
      <c r="L230" s="89" t="s">
        <v>331</v>
      </c>
      <c r="M230" s="96">
        <f t="shared" si="2"/>
        <v>19.979326923076922</v>
      </c>
      <c r="N230" s="97">
        <f t="shared" si="3"/>
        <v>30.947596153846153</v>
      </c>
      <c r="O230" s="104">
        <v>53913</v>
      </c>
      <c r="P230" s="100">
        <v>86050</v>
      </c>
    </row>
    <row r="231" spans="1:16" ht="16.5" thickBot="1">
      <c r="A231" s="110" t="s">
        <v>55</v>
      </c>
      <c r="B231" s="108" t="s">
        <v>195</v>
      </c>
      <c r="C231" s="111" t="s">
        <v>0</v>
      </c>
      <c r="D231" s="109">
        <v>23.43</v>
      </c>
      <c r="E231" s="109">
        <v>30.46</v>
      </c>
      <c r="F231" s="109">
        <v>45.37</v>
      </c>
      <c r="G231" s="21"/>
      <c r="H231" s="89" t="s">
        <v>0</v>
      </c>
      <c r="I231" s="99" t="s">
        <v>55</v>
      </c>
      <c r="J231" s="100"/>
      <c r="K231" s="103">
        <v>32.112228999999999</v>
      </c>
      <c r="L231" s="89" t="s">
        <v>331</v>
      </c>
      <c r="M231" s="96">
        <f t="shared" si="2"/>
        <v>19.979326923076922</v>
      </c>
      <c r="N231" s="97">
        <f t="shared" si="3"/>
        <v>30.947596153846153</v>
      </c>
      <c r="O231" s="102">
        <v>58515</v>
      </c>
      <c r="P231" s="100">
        <v>93624</v>
      </c>
    </row>
    <row r="232" spans="1:16" ht="16.5" thickBot="1">
      <c r="A232" s="110" t="s">
        <v>108</v>
      </c>
      <c r="B232" s="108" t="s">
        <v>197</v>
      </c>
      <c r="C232" s="108" t="s">
        <v>0</v>
      </c>
      <c r="D232" s="109">
        <v>28.35</v>
      </c>
      <c r="E232" s="109">
        <v>36.86</v>
      </c>
      <c r="F232" s="112">
        <v>114192</v>
      </c>
      <c r="H232" s="89" t="s">
        <v>0</v>
      </c>
      <c r="I232" s="99" t="s">
        <v>108</v>
      </c>
      <c r="J232" s="100"/>
      <c r="K232" s="103">
        <v>29.62</v>
      </c>
      <c r="L232" s="89" t="s">
        <v>339</v>
      </c>
      <c r="M232" s="96">
        <f t="shared" si="2"/>
        <v>25.919711538461538</v>
      </c>
      <c r="N232" s="97">
        <f t="shared" si="3"/>
        <v>41.370192307692307</v>
      </c>
      <c r="O232" s="102">
        <v>63606</v>
      </c>
      <c r="P232" s="100">
        <v>101770</v>
      </c>
    </row>
    <row r="233" spans="1:16" ht="16.5" thickBot="1">
      <c r="A233" s="110" t="s">
        <v>135</v>
      </c>
      <c r="B233" s="108" t="s">
        <v>199</v>
      </c>
      <c r="C233" s="111" t="s">
        <v>5</v>
      </c>
      <c r="D233" s="112">
        <v>71835.600000000006</v>
      </c>
      <c r="E233" s="112">
        <v>92788.800000000003</v>
      </c>
      <c r="F233" s="112">
        <v>114192</v>
      </c>
      <c r="H233" s="89" t="s">
        <v>5</v>
      </c>
      <c r="I233" s="99" t="s">
        <v>135</v>
      </c>
      <c r="J233" s="100">
        <v>87888</v>
      </c>
      <c r="K233" s="101"/>
      <c r="L233" s="89" t="s">
        <v>345</v>
      </c>
      <c r="M233" s="96"/>
      <c r="N233" s="97"/>
      <c r="O233" s="102">
        <v>69139</v>
      </c>
      <c r="P233" s="100">
        <v>110624</v>
      </c>
    </row>
    <row r="234" spans="1:16" ht="16.5" thickBot="1">
      <c r="A234" s="110"/>
      <c r="B234" s="108"/>
      <c r="C234" s="111"/>
      <c r="D234" s="112"/>
      <c r="E234" s="112"/>
      <c r="F234" s="112"/>
      <c r="H234" s="89" t="s">
        <v>5</v>
      </c>
      <c r="I234" s="99" t="s">
        <v>424</v>
      </c>
      <c r="J234" s="100">
        <v>105304.84</v>
      </c>
      <c r="K234" s="101"/>
      <c r="L234" s="89" t="s">
        <v>341</v>
      </c>
      <c r="M234" s="96"/>
      <c r="N234" s="97"/>
      <c r="O234" s="102">
        <v>69139</v>
      </c>
      <c r="P234" s="100">
        <v>110624</v>
      </c>
    </row>
    <row r="235" spans="1:16" ht="16.5" thickBot="1">
      <c r="A235" s="110"/>
      <c r="B235" s="108"/>
      <c r="C235" s="111"/>
      <c r="D235" s="112"/>
      <c r="E235" s="112"/>
      <c r="F235" s="112"/>
      <c r="H235" s="89" t="s">
        <v>5</v>
      </c>
      <c r="I235" s="99" t="s">
        <v>425</v>
      </c>
      <c r="J235" s="100">
        <v>95000</v>
      </c>
      <c r="K235" s="101"/>
      <c r="L235" s="89" t="s">
        <v>346</v>
      </c>
      <c r="M235" s="96"/>
      <c r="N235" s="97"/>
      <c r="O235" s="102">
        <v>69139</v>
      </c>
      <c r="P235" s="100">
        <v>110624</v>
      </c>
    </row>
    <row r="236" spans="1:16" ht="23.25" thickBot="1">
      <c r="A236" s="110" t="s">
        <v>141</v>
      </c>
      <c r="B236" s="108" t="s">
        <v>199</v>
      </c>
      <c r="C236" s="111" t="s">
        <v>5</v>
      </c>
      <c r="D236" s="112">
        <v>71835.600000000006</v>
      </c>
      <c r="E236" s="112">
        <v>92788.800000000003</v>
      </c>
      <c r="F236" s="112">
        <v>114192</v>
      </c>
      <c r="H236" s="89" t="s">
        <v>5</v>
      </c>
      <c r="I236" s="99" t="s">
        <v>141</v>
      </c>
      <c r="J236" s="100">
        <v>92883</v>
      </c>
      <c r="K236" s="101"/>
      <c r="L236" s="89" t="s">
        <v>346</v>
      </c>
      <c r="M236" s="96"/>
      <c r="N236" s="97"/>
      <c r="O236" s="102">
        <v>58515</v>
      </c>
      <c r="P236" s="100">
        <v>93624</v>
      </c>
    </row>
    <row r="237" spans="1:16" ht="16.5" thickBot="1">
      <c r="A237" s="110" t="s">
        <v>231</v>
      </c>
      <c r="B237" s="108" t="s">
        <v>199</v>
      </c>
      <c r="C237" s="111" t="s">
        <v>5</v>
      </c>
      <c r="D237" s="112">
        <v>71835.600000000006</v>
      </c>
      <c r="E237" s="112">
        <v>92788.800000000003</v>
      </c>
      <c r="F237" s="112">
        <v>114192</v>
      </c>
      <c r="H237" s="89"/>
      <c r="I237" s="99"/>
      <c r="J237" s="100"/>
      <c r="K237" s="101"/>
      <c r="L237" s="89"/>
      <c r="M237" s="96"/>
      <c r="N237" s="97"/>
      <c r="O237" s="102"/>
      <c r="P237" s="100"/>
    </row>
    <row r="238" spans="1:16" ht="16.5" thickBot="1">
      <c r="A238" s="110" t="s">
        <v>137</v>
      </c>
      <c r="B238" s="108" t="s">
        <v>199</v>
      </c>
      <c r="C238" s="111" t="s">
        <v>5</v>
      </c>
      <c r="D238" s="112">
        <v>71835.600000000006</v>
      </c>
      <c r="E238" s="112">
        <v>92788.800000000003</v>
      </c>
      <c r="F238" s="112">
        <v>103812.8</v>
      </c>
      <c r="H238" s="89" t="s">
        <v>5</v>
      </c>
      <c r="I238" s="99" t="s">
        <v>137</v>
      </c>
      <c r="J238" s="100">
        <v>85332.82</v>
      </c>
      <c r="K238" s="101"/>
      <c r="L238" s="89" t="s">
        <v>346</v>
      </c>
      <c r="M238" s="96"/>
      <c r="N238" s="97"/>
      <c r="O238" s="102">
        <v>69139</v>
      </c>
      <c r="P238" s="100">
        <v>110624</v>
      </c>
    </row>
    <row r="239" spans="1:16" ht="16.5" thickBot="1">
      <c r="A239" s="110" t="s">
        <v>127</v>
      </c>
      <c r="B239" s="108" t="s">
        <v>198</v>
      </c>
      <c r="C239" s="111" t="s">
        <v>5</v>
      </c>
      <c r="D239" s="112">
        <v>64875.199999999997</v>
      </c>
      <c r="E239" s="112">
        <v>84344</v>
      </c>
      <c r="F239" s="112">
        <v>114192</v>
      </c>
      <c r="H239" s="89" t="s">
        <v>5</v>
      </c>
      <c r="I239" s="99" t="s">
        <v>127</v>
      </c>
      <c r="J239" s="100">
        <v>84878.98</v>
      </c>
      <c r="K239" s="101"/>
      <c r="L239" s="89" t="s">
        <v>345</v>
      </c>
      <c r="M239" s="96"/>
      <c r="N239" s="97"/>
      <c r="O239" s="102">
        <v>63606</v>
      </c>
      <c r="P239" s="100">
        <v>101770</v>
      </c>
    </row>
    <row r="240" spans="1:16" ht="23.25" thickBot="1">
      <c r="A240" s="110" t="s">
        <v>145</v>
      </c>
      <c r="B240" s="108" t="s">
        <v>199</v>
      </c>
      <c r="C240" s="111" t="s">
        <v>5</v>
      </c>
      <c r="D240" s="112">
        <v>71835.600000000006</v>
      </c>
      <c r="E240" s="112">
        <v>92788.800000000003</v>
      </c>
      <c r="F240" s="112">
        <v>103812.8</v>
      </c>
      <c r="H240" s="89" t="s">
        <v>5</v>
      </c>
      <c r="I240" s="99" t="s">
        <v>145</v>
      </c>
      <c r="J240" s="100">
        <v>105303.74</v>
      </c>
      <c r="K240" s="101"/>
      <c r="L240" s="89" t="s">
        <v>346</v>
      </c>
      <c r="M240" s="96"/>
      <c r="N240" s="97"/>
      <c r="O240" s="102">
        <v>69139</v>
      </c>
      <c r="P240" s="100">
        <v>110624</v>
      </c>
    </row>
    <row r="241" spans="1:16" ht="16.5" thickBot="1">
      <c r="A241" s="110" t="s">
        <v>126</v>
      </c>
      <c r="B241" s="108" t="s">
        <v>198</v>
      </c>
      <c r="C241" s="111" t="s">
        <v>5</v>
      </c>
      <c r="D241" s="112">
        <v>64875.199999999997</v>
      </c>
      <c r="E241" s="112">
        <v>84344</v>
      </c>
      <c r="F241" s="112">
        <v>103812.8</v>
      </c>
      <c r="H241" s="89" t="s">
        <v>5</v>
      </c>
      <c r="I241" s="99" t="s">
        <v>126</v>
      </c>
      <c r="J241" s="100">
        <v>80000</v>
      </c>
      <c r="K241" s="101"/>
      <c r="L241" s="89" t="s">
        <v>341</v>
      </c>
      <c r="M241" s="96"/>
      <c r="N241" s="97"/>
      <c r="O241" s="102">
        <v>134896</v>
      </c>
      <c r="P241" s="100">
        <v>215483</v>
      </c>
    </row>
    <row r="242" spans="1:16" s="21" customFormat="1" ht="16.5" thickBot="1">
      <c r="A242" s="110" t="s">
        <v>223</v>
      </c>
      <c r="B242" s="108" t="s">
        <v>198</v>
      </c>
      <c r="C242" s="111" t="s">
        <v>5</v>
      </c>
      <c r="D242" s="112">
        <v>64875.199999999997</v>
      </c>
      <c r="E242" s="112">
        <v>84344</v>
      </c>
      <c r="F242" s="109">
        <v>259638.42</v>
      </c>
      <c r="G242" s="1"/>
      <c r="H242" s="89"/>
      <c r="I242" s="99"/>
      <c r="J242" s="100"/>
      <c r="K242" s="101"/>
      <c r="L242" s="89"/>
      <c r="M242" s="96"/>
      <c r="N242" s="97"/>
      <c r="O242" s="102"/>
      <c r="P242" s="100"/>
    </row>
    <row r="243" spans="1:16" ht="16.5" thickBot="1">
      <c r="A243" s="110" t="s">
        <v>270</v>
      </c>
      <c r="B243" s="108" t="s">
        <v>208</v>
      </c>
      <c r="C243" s="111" t="s">
        <v>5</v>
      </c>
      <c r="D243" s="109">
        <v>162277.68</v>
      </c>
      <c r="E243" s="109">
        <v>210958.05</v>
      </c>
      <c r="F243" s="112">
        <v>103812.8</v>
      </c>
      <c r="H243" s="89" t="s">
        <v>5</v>
      </c>
      <c r="I243" s="99" t="s">
        <v>270</v>
      </c>
      <c r="J243" s="100">
        <v>210000</v>
      </c>
      <c r="K243" s="101"/>
      <c r="L243" s="89" t="s">
        <v>366</v>
      </c>
      <c r="M243" s="96"/>
      <c r="N243" s="97"/>
      <c r="O243" s="102">
        <v>69139</v>
      </c>
      <c r="P243" s="100">
        <v>110624</v>
      </c>
    </row>
    <row r="244" spans="1:16" ht="16.5" thickBot="1">
      <c r="A244" s="110" t="s">
        <v>144</v>
      </c>
      <c r="B244" s="108" t="s">
        <v>198</v>
      </c>
      <c r="C244" s="111" t="s">
        <v>5</v>
      </c>
      <c r="D244" s="112">
        <v>64875.199999999997</v>
      </c>
      <c r="E244" s="112">
        <v>84344</v>
      </c>
      <c r="F244" s="112">
        <v>125611.2</v>
      </c>
      <c r="H244" s="89" t="s">
        <v>5</v>
      </c>
      <c r="I244" s="99" t="s">
        <v>144</v>
      </c>
      <c r="J244" s="100">
        <v>103875.41</v>
      </c>
      <c r="K244" s="101"/>
      <c r="L244" s="89" t="s">
        <v>346</v>
      </c>
      <c r="M244" s="96"/>
      <c r="N244" s="97"/>
      <c r="O244" s="102">
        <v>58515</v>
      </c>
      <c r="P244" s="100">
        <v>93624</v>
      </c>
    </row>
    <row r="245" spans="1:16" ht="16.5" thickBot="1">
      <c r="A245" s="110" t="s">
        <v>151</v>
      </c>
      <c r="B245" s="108" t="s">
        <v>200</v>
      </c>
      <c r="C245" s="111" t="s">
        <v>5</v>
      </c>
      <c r="D245" s="112">
        <v>78520</v>
      </c>
      <c r="E245" s="112">
        <v>102065.60000000001</v>
      </c>
      <c r="F245" s="112">
        <v>94369.600000000006</v>
      </c>
      <c r="H245" s="89" t="s">
        <v>5</v>
      </c>
      <c r="I245" s="99" t="s">
        <v>151</v>
      </c>
      <c r="J245" s="100">
        <v>97655.039999999994</v>
      </c>
      <c r="K245" s="101"/>
      <c r="L245" s="89" t="s">
        <v>346</v>
      </c>
      <c r="M245" s="96"/>
      <c r="N245" s="97"/>
      <c r="O245" s="102">
        <v>53913</v>
      </c>
      <c r="P245" s="100">
        <v>86050</v>
      </c>
    </row>
    <row r="246" spans="1:16" ht="23.25" thickBot="1">
      <c r="A246" s="110" t="s">
        <v>112</v>
      </c>
      <c r="B246" s="108" t="s">
        <v>197</v>
      </c>
      <c r="C246" s="111" t="s">
        <v>5</v>
      </c>
      <c r="D246" s="112">
        <v>58868</v>
      </c>
      <c r="E246" s="112">
        <v>76668.800000000003</v>
      </c>
      <c r="F246" s="109">
        <v>28.16</v>
      </c>
      <c r="H246" s="89" t="s">
        <v>5</v>
      </c>
      <c r="I246" s="99" t="s">
        <v>112</v>
      </c>
      <c r="J246" s="100">
        <v>76440</v>
      </c>
      <c r="K246" s="101"/>
      <c r="L246" s="89" t="s">
        <v>345</v>
      </c>
      <c r="M246" s="96"/>
      <c r="N246" s="97"/>
      <c r="O246" s="102">
        <v>53913</v>
      </c>
      <c r="P246" s="100">
        <v>86050</v>
      </c>
    </row>
    <row r="247" spans="1:16" ht="16.5" thickBot="1">
      <c r="A247" s="110" t="s">
        <v>306</v>
      </c>
      <c r="B247" s="108" t="s">
        <v>192</v>
      </c>
      <c r="C247" s="111" t="s">
        <v>0</v>
      </c>
      <c r="D247" s="109">
        <v>17.600000000000001</v>
      </c>
      <c r="E247" s="109">
        <v>22.88</v>
      </c>
      <c r="F247" s="109">
        <v>34.08</v>
      </c>
      <c r="H247" s="89"/>
      <c r="I247" s="99"/>
      <c r="J247" s="100"/>
      <c r="K247" s="101"/>
      <c r="L247" s="89"/>
      <c r="M247" s="96"/>
      <c r="N247" s="97"/>
      <c r="O247" s="102"/>
      <c r="P247" s="100"/>
    </row>
    <row r="248" spans="1:16" ht="16.5" thickBot="1">
      <c r="A248" s="110" t="s">
        <v>305</v>
      </c>
      <c r="B248" s="108" t="s">
        <v>194</v>
      </c>
      <c r="C248" s="111" t="s">
        <v>0</v>
      </c>
      <c r="D248" s="109">
        <v>21.3</v>
      </c>
      <c r="E248" s="109">
        <v>27.69</v>
      </c>
      <c r="F248" s="109">
        <v>85779.199999999997</v>
      </c>
      <c r="H248" s="89"/>
      <c r="I248" s="99"/>
      <c r="J248" s="100"/>
      <c r="K248" s="101"/>
      <c r="L248" s="89"/>
      <c r="M248" s="96"/>
      <c r="N248" s="97"/>
      <c r="O248" s="102"/>
      <c r="P248" s="100"/>
    </row>
    <row r="249" spans="1:16" ht="16.5" thickBot="1">
      <c r="A249" s="110" t="s">
        <v>80</v>
      </c>
      <c r="B249" s="108" t="s">
        <v>196</v>
      </c>
      <c r="C249" s="111" t="s">
        <v>5</v>
      </c>
      <c r="D249" s="109">
        <v>53622.400000000001</v>
      </c>
      <c r="E249" s="109">
        <v>69700.800000000003</v>
      </c>
      <c r="F249" s="109">
        <v>85779.199999999997</v>
      </c>
      <c r="H249" s="89" t="s">
        <v>5</v>
      </c>
      <c r="I249" s="99" t="s">
        <v>80</v>
      </c>
      <c r="J249" s="100">
        <v>78620.72</v>
      </c>
      <c r="K249" s="101"/>
      <c r="L249" s="89" t="s">
        <v>339</v>
      </c>
      <c r="M249" s="96"/>
      <c r="N249" s="97"/>
      <c r="O249" s="102">
        <v>50433</v>
      </c>
      <c r="P249" s="100">
        <v>78327</v>
      </c>
    </row>
    <row r="250" spans="1:16" ht="16.5" thickBot="1">
      <c r="A250" s="110" t="s">
        <v>286</v>
      </c>
      <c r="B250" s="108" t="s">
        <v>196</v>
      </c>
      <c r="C250" s="111" t="s">
        <v>5</v>
      </c>
      <c r="D250" s="109">
        <v>53622.400000000001</v>
      </c>
      <c r="E250" s="109">
        <v>69700.800000000003</v>
      </c>
      <c r="F250" s="109">
        <v>85779.199999999997</v>
      </c>
      <c r="H250" s="89"/>
      <c r="I250" s="99"/>
      <c r="J250" s="100"/>
      <c r="K250" s="101"/>
      <c r="L250" s="89"/>
      <c r="M250" s="96"/>
      <c r="N250" s="97"/>
      <c r="O250" s="102"/>
      <c r="P250" s="100"/>
    </row>
    <row r="251" spans="1:16" ht="16.5" thickBot="1">
      <c r="A251" s="110" t="s">
        <v>298</v>
      </c>
      <c r="B251" s="108" t="s">
        <v>196</v>
      </c>
      <c r="C251" s="111" t="s">
        <v>5</v>
      </c>
      <c r="D251" s="109">
        <v>53622.400000000001</v>
      </c>
      <c r="E251" s="109">
        <v>69700.800000000003</v>
      </c>
      <c r="F251" s="109">
        <v>85779.199999999997</v>
      </c>
      <c r="H251" s="89"/>
      <c r="I251" s="99"/>
      <c r="J251" s="100"/>
      <c r="K251" s="101"/>
      <c r="L251" s="89"/>
      <c r="M251" s="96"/>
      <c r="N251" s="97"/>
      <c r="O251" s="102"/>
      <c r="P251" s="100"/>
    </row>
    <row r="252" spans="1:16" ht="16.5" thickBot="1">
      <c r="A252" s="110" t="s">
        <v>73</v>
      </c>
      <c r="B252" s="108" t="s">
        <v>196</v>
      </c>
      <c r="C252" s="111" t="s">
        <v>5</v>
      </c>
      <c r="D252" s="109">
        <v>53622.400000000001</v>
      </c>
      <c r="E252" s="109">
        <v>69700.800000000003</v>
      </c>
      <c r="F252" s="112">
        <v>94369.600000000006</v>
      </c>
      <c r="H252" s="89" t="s">
        <v>5</v>
      </c>
      <c r="I252" s="99" t="s">
        <v>73</v>
      </c>
      <c r="J252" s="100">
        <v>65000</v>
      </c>
      <c r="K252" s="101"/>
      <c r="L252" s="89" t="s">
        <v>339</v>
      </c>
      <c r="M252" s="96"/>
      <c r="N252" s="97"/>
      <c r="O252" s="102">
        <v>50433</v>
      </c>
      <c r="P252" s="100">
        <v>78327</v>
      </c>
    </row>
    <row r="253" spans="1:16" ht="23.25" thickBot="1">
      <c r="A253" s="110"/>
      <c r="B253" s="108"/>
      <c r="C253" s="111"/>
      <c r="D253" s="109"/>
      <c r="E253" s="109"/>
      <c r="F253" s="109"/>
      <c r="H253" s="89" t="s">
        <v>427</v>
      </c>
      <c r="I253" s="99" t="s">
        <v>428</v>
      </c>
      <c r="J253" s="100">
        <v>63000</v>
      </c>
      <c r="K253" s="101"/>
      <c r="L253" s="89" t="s">
        <v>329</v>
      </c>
      <c r="M253" s="96"/>
      <c r="N253" s="97"/>
      <c r="O253" s="102">
        <v>50433</v>
      </c>
      <c r="P253" s="100">
        <v>78327</v>
      </c>
    </row>
    <row r="254" spans="1:16" ht="16.5" thickBot="1">
      <c r="A254" s="110"/>
      <c r="B254" s="108"/>
      <c r="C254" s="111"/>
      <c r="D254" s="109"/>
      <c r="E254" s="109"/>
      <c r="F254" s="109"/>
      <c r="H254" s="89" t="s">
        <v>5</v>
      </c>
      <c r="I254" s="99" t="s">
        <v>429</v>
      </c>
      <c r="J254" s="100">
        <v>58968</v>
      </c>
      <c r="K254" s="101"/>
      <c r="L254" s="89" t="s">
        <v>331</v>
      </c>
      <c r="M254" s="96"/>
      <c r="N254" s="97"/>
      <c r="O254" s="102">
        <v>63606</v>
      </c>
      <c r="P254" s="100">
        <v>101770</v>
      </c>
    </row>
    <row r="255" spans="1:16" ht="16.5" thickBot="1">
      <c r="A255" s="110"/>
      <c r="B255" s="108"/>
      <c r="C255" s="111"/>
      <c r="D255" s="109"/>
      <c r="E255" s="109"/>
      <c r="F255" s="109"/>
      <c r="H255" s="89" t="s">
        <v>5</v>
      </c>
      <c r="I255" s="99" t="s">
        <v>430</v>
      </c>
      <c r="J255" s="100">
        <v>46000</v>
      </c>
      <c r="K255" s="101"/>
      <c r="L255" s="89" t="s">
        <v>331</v>
      </c>
      <c r="M255" s="96"/>
      <c r="N255" s="97"/>
      <c r="O255" s="102">
        <v>58515</v>
      </c>
      <c r="P255" s="100">
        <v>93624</v>
      </c>
    </row>
    <row r="256" spans="1:16" ht="16.5" thickBot="1">
      <c r="A256" s="110"/>
      <c r="B256" s="108"/>
      <c r="C256" s="111"/>
      <c r="D256" s="109"/>
      <c r="E256" s="109"/>
      <c r="F256" s="109"/>
      <c r="H256" s="89" t="s">
        <v>5</v>
      </c>
      <c r="I256" s="99" t="s">
        <v>431</v>
      </c>
      <c r="J256" s="100">
        <v>89250</v>
      </c>
      <c r="K256" s="101"/>
      <c r="L256" s="89" t="s">
        <v>341</v>
      </c>
      <c r="M256" s="96"/>
      <c r="N256" s="97"/>
      <c r="O256" s="104">
        <v>35600</v>
      </c>
      <c r="P256" s="100">
        <v>55231</v>
      </c>
    </row>
    <row r="257" spans="1:16" ht="16.5" thickBot="1">
      <c r="A257" s="110"/>
      <c r="B257" s="108"/>
      <c r="C257" s="111"/>
      <c r="D257" s="109"/>
      <c r="E257" s="109"/>
      <c r="F257" s="109"/>
      <c r="H257" s="89"/>
      <c r="I257" s="99"/>
      <c r="J257" s="100"/>
      <c r="K257" s="101"/>
      <c r="L257" s="89"/>
      <c r="M257" s="96"/>
      <c r="N257" s="97"/>
      <c r="O257" s="102"/>
      <c r="P257" s="100"/>
    </row>
    <row r="258" spans="1:16" ht="16.5" thickBot="1">
      <c r="A258" s="110"/>
      <c r="B258" s="108"/>
      <c r="C258" s="111"/>
      <c r="D258" s="109"/>
      <c r="E258" s="109"/>
      <c r="F258" s="112"/>
      <c r="H258" s="89"/>
      <c r="I258" s="99"/>
      <c r="J258" s="100"/>
      <c r="K258" s="101"/>
      <c r="L258" s="89"/>
      <c r="M258" s="96"/>
      <c r="N258" s="97"/>
      <c r="O258" s="102"/>
      <c r="P258" s="100"/>
    </row>
    <row r="259" spans="1:16" ht="16.5" thickBot="1">
      <c r="A259" s="110" t="s">
        <v>107</v>
      </c>
      <c r="B259" s="108" t="s">
        <v>197</v>
      </c>
      <c r="C259" s="111" t="s">
        <v>0</v>
      </c>
      <c r="D259" s="112">
        <v>58868</v>
      </c>
      <c r="E259" s="112">
        <v>76668.800000000003</v>
      </c>
      <c r="F259" s="109">
        <v>25.6</v>
      </c>
      <c r="H259" s="89" t="s">
        <v>5</v>
      </c>
      <c r="I259" s="99" t="s">
        <v>432</v>
      </c>
      <c r="J259" s="100">
        <v>73273.2</v>
      </c>
      <c r="K259" s="101"/>
      <c r="L259" s="89" t="s">
        <v>345</v>
      </c>
      <c r="M259" s="96"/>
      <c r="N259" s="97"/>
      <c r="O259" s="104">
        <v>35600</v>
      </c>
      <c r="P259" s="100">
        <v>55231</v>
      </c>
    </row>
    <row r="260" spans="1:16" ht="16.5" thickBot="1">
      <c r="A260" s="110" t="s">
        <v>14</v>
      </c>
      <c r="B260" s="108" t="s">
        <v>191</v>
      </c>
      <c r="C260" s="111" t="s">
        <v>0</v>
      </c>
      <c r="D260" s="109">
        <v>16</v>
      </c>
      <c r="E260" s="109">
        <v>20.8</v>
      </c>
      <c r="F260" s="109">
        <v>25.6</v>
      </c>
      <c r="H260" s="89" t="s">
        <v>0</v>
      </c>
      <c r="I260" s="99" t="s">
        <v>14</v>
      </c>
      <c r="J260" s="100"/>
      <c r="K260" s="103">
        <v>22.89</v>
      </c>
      <c r="L260" s="89" t="s">
        <v>328</v>
      </c>
      <c r="M260" s="96">
        <f>O258/2080</f>
        <v>0</v>
      </c>
      <c r="N260" s="97">
        <f>P258/2080</f>
        <v>0</v>
      </c>
      <c r="O260" s="102">
        <v>41557</v>
      </c>
      <c r="P260" s="100">
        <v>64371</v>
      </c>
    </row>
    <row r="261" spans="1:16" ht="16.5" thickBot="1">
      <c r="A261" s="110" t="s">
        <v>16</v>
      </c>
      <c r="B261" s="108" t="s">
        <v>191</v>
      </c>
      <c r="C261" s="111" t="s">
        <v>0</v>
      </c>
      <c r="D261" s="109">
        <v>16</v>
      </c>
      <c r="E261" s="109">
        <v>20.8</v>
      </c>
      <c r="F261" s="109">
        <v>64438.400000000001</v>
      </c>
      <c r="H261" s="89" t="s">
        <v>0</v>
      </c>
      <c r="I261" s="99" t="s">
        <v>16</v>
      </c>
      <c r="J261" s="100"/>
      <c r="K261" s="103">
        <v>24.832080999999999</v>
      </c>
      <c r="L261" s="89" t="s">
        <v>328</v>
      </c>
      <c r="M261" s="96">
        <f>O259/2080</f>
        <v>17.115384615384617</v>
      </c>
      <c r="N261" s="97">
        <f>P259/2080</f>
        <v>26.553365384615386</v>
      </c>
      <c r="O261" s="104">
        <v>35600</v>
      </c>
      <c r="P261" s="100">
        <v>55231</v>
      </c>
    </row>
    <row r="262" spans="1:16" ht="16.5" thickBot="1">
      <c r="A262" s="110"/>
      <c r="B262" s="108"/>
      <c r="C262" s="111"/>
      <c r="D262" s="109"/>
      <c r="E262" s="109"/>
      <c r="F262" s="109"/>
      <c r="H262" s="89" t="s">
        <v>5</v>
      </c>
      <c r="I262" s="99" t="s">
        <v>433</v>
      </c>
      <c r="J262" s="100">
        <v>65728.95</v>
      </c>
      <c r="K262" s="101"/>
      <c r="L262" s="89" t="s">
        <v>331</v>
      </c>
      <c r="M262" s="96"/>
      <c r="N262" s="97">
        <f>P260/2080</f>
        <v>30.947596153846153</v>
      </c>
      <c r="O262" s="102"/>
      <c r="P262" s="100">
        <v>59637</v>
      </c>
    </row>
    <row r="263" spans="1:16" ht="16.5" thickBot="1">
      <c r="A263" s="110"/>
      <c r="B263" s="108"/>
      <c r="C263" s="111"/>
      <c r="D263" s="109"/>
      <c r="E263" s="109"/>
      <c r="F263" s="109"/>
      <c r="H263" s="89" t="s">
        <v>0</v>
      </c>
      <c r="I263" s="99" t="s">
        <v>434</v>
      </c>
      <c r="J263" s="100"/>
      <c r="K263" s="103">
        <v>25</v>
      </c>
      <c r="L263" s="89" t="s">
        <v>328</v>
      </c>
      <c r="M263" s="96">
        <f>O261/2080</f>
        <v>17.115384615384617</v>
      </c>
      <c r="N263" s="97">
        <f>P261/2080</f>
        <v>26.553365384615386</v>
      </c>
      <c r="O263" s="102"/>
      <c r="P263" s="100">
        <v>72017</v>
      </c>
    </row>
    <row r="264" spans="1:16" ht="16.5" thickBot="1">
      <c r="A264" s="110" t="s">
        <v>41</v>
      </c>
      <c r="B264" s="108" t="s">
        <v>193</v>
      </c>
      <c r="C264" s="111" t="s">
        <v>5</v>
      </c>
      <c r="D264" s="109">
        <v>40268.800000000003</v>
      </c>
      <c r="E264" s="109">
        <v>52353.599999999999</v>
      </c>
      <c r="F264" s="109">
        <v>77979.199999999997</v>
      </c>
      <c r="H264" s="89" t="s">
        <v>5</v>
      </c>
      <c r="I264" s="99" t="s">
        <v>41</v>
      </c>
      <c r="J264" s="100">
        <v>52000</v>
      </c>
      <c r="K264" s="101"/>
      <c r="L264" s="89" t="s">
        <v>364</v>
      </c>
      <c r="M264" s="96"/>
      <c r="N264" s="97" t="e">
        <f>#REF!/2080</f>
        <v>#REF!</v>
      </c>
      <c r="O264" s="104">
        <v>35600</v>
      </c>
      <c r="P264" s="100">
        <v>55231</v>
      </c>
    </row>
    <row r="265" spans="1:16" ht="23.25" thickBot="1">
      <c r="A265" s="110" t="s">
        <v>45</v>
      </c>
      <c r="B265" s="108" t="s">
        <v>195</v>
      </c>
      <c r="C265" s="111" t="s">
        <v>5</v>
      </c>
      <c r="D265" s="109">
        <v>48734.400000000001</v>
      </c>
      <c r="E265" s="109">
        <v>63356.800000000003</v>
      </c>
      <c r="F265" s="109">
        <v>30.98</v>
      </c>
      <c r="H265" s="89" t="s">
        <v>5</v>
      </c>
      <c r="I265" s="99" t="s">
        <v>45</v>
      </c>
      <c r="J265" s="100">
        <v>54873</v>
      </c>
      <c r="K265" s="101"/>
      <c r="L265" s="89" t="s">
        <v>334</v>
      </c>
      <c r="M265" s="96"/>
      <c r="N265" s="97" t="e">
        <f>#REF!/2080</f>
        <v>#REF!</v>
      </c>
      <c r="O265" s="102">
        <v>50433</v>
      </c>
      <c r="P265" s="100">
        <v>78327</v>
      </c>
    </row>
    <row r="266" spans="1:16" ht="16.5" thickBot="1">
      <c r="A266" s="110" t="s">
        <v>43</v>
      </c>
      <c r="B266" s="108" t="s">
        <v>193</v>
      </c>
      <c r="C266" s="111" t="s">
        <v>0</v>
      </c>
      <c r="D266" s="109">
        <v>19.36</v>
      </c>
      <c r="E266" s="109">
        <v>25.17</v>
      </c>
      <c r="F266" s="109">
        <v>64438.400000000001</v>
      </c>
      <c r="H266" s="89" t="s">
        <v>0</v>
      </c>
      <c r="I266" s="99" t="s">
        <v>43</v>
      </c>
      <c r="J266" s="100"/>
      <c r="K266" s="103">
        <v>25</v>
      </c>
      <c r="L266" s="89" t="s">
        <v>328</v>
      </c>
      <c r="M266" s="96">
        <f>O264/2080</f>
        <v>17.115384615384617</v>
      </c>
      <c r="N266" s="97">
        <f>P264/2080</f>
        <v>26.553365384615386</v>
      </c>
      <c r="O266" s="102">
        <v>41557</v>
      </c>
      <c r="P266" s="100">
        <v>64371</v>
      </c>
    </row>
    <row r="267" spans="1:16" ht="16.5" thickBot="1">
      <c r="A267" s="125" t="s">
        <v>455</v>
      </c>
      <c r="B267" s="126" t="s">
        <v>193</v>
      </c>
      <c r="C267" s="127" t="s">
        <v>5</v>
      </c>
      <c r="D267" s="128">
        <v>40268.800000000003</v>
      </c>
      <c r="E267" s="128">
        <v>52353.599999999999</v>
      </c>
      <c r="F267" s="128">
        <v>70886.399999999994</v>
      </c>
      <c r="H267" s="89"/>
      <c r="I267" s="99"/>
      <c r="J267" s="100"/>
      <c r="K267" s="103"/>
      <c r="L267" s="89"/>
      <c r="M267" s="96"/>
      <c r="N267" s="97"/>
      <c r="O267" s="102"/>
      <c r="P267" s="100"/>
    </row>
    <row r="268" spans="1:16" s="21" customFormat="1" ht="16.5" thickBot="1">
      <c r="A268" s="125" t="s">
        <v>456</v>
      </c>
      <c r="B268" s="126" t="s">
        <v>194</v>
      </c>
      <c r="C268" s="127" t="s">
        <v>5</v>
      </c>
      <c r="D268" s="128">
        <v>44304</v>
      </c>
      <c r="E268" s="128">
        <v>57595.199999999997</v>
      </c>
      <c r="F268" s="129">
        <v>94369.600000000006</v>
      </c>
      <c r="G268" s="1"/>
      <c r="H268" s="89"/>
      <c r="I268" s="99"/>
      <c r="J268" s="100"/>
      <c r="K268" s="103"/>
      <c r="L268" s="89"/>
      <c r="M268" s="96"/>
      <c r="N268" s="97"/>
      <c r="O268" s="102"/>
      <c r="P268" s="100"/>
    </row>
    <row r="269" spans="1:16" ht="23.25" thickBot="1">
      <c r="A269" s="110" t="s">
        <v>88</v>
      </c>
      <c r="B269" s="108" t="s">
        <v>197</v>
      </c>
      <c r="C269" s="111" t="s">
        <v>5</v>
      </c>
      <c r="D269" s="112">
        <v>58868</v>
      </c>
      <c r="E269" s="112">
        <v>76668.800000000003</v>
      </c>
      <c r="F269" s="109">
        <v>64438.400000000001</v>
      </c>
      <c r="H269" s="89" t="s">
        <v>5</v>
      </c>
      <c r="I269" s="99" t="s">
        <v>88</v>
      </c>
      <c r="J269" s="100">
        <v>63000</v>
      </c>
      <c r="K269" s="101"/>
      <c r="L269" s="89" t="s">
        <v>329</v>
      </c>
      <c r="M269" s="96"/>
      <c r="N269" s="97"/>
      <c r="O269" s="102">
        <v>53913</v>
      </c>
      <c r="P269" s="100">
        <v>86050</v>
      </c>
    </row>
    <row r="270" spans="1:16" ht="16.5" thickBot="1">
      <c r="A270" s="110" t="s">
        <v>42</v>
      </c>
      <c r="B270" s="108" t="s">
        <v>193</v>
      </c>
      <c r="C270" s="111" t="s">
        <v>5</v>
      </c>
      <c r="D270" s="109">
        <v>40268.800000000003</v>
      </c>
      <c r="E270" s="109">
        <v>52353.599999999999</v>
      </c>
      <c r="F270" s="109">
        <v>77979.199999999997</v>
      </c>
      <c r="H270" s="89" t="s">
        <v>5</v>
      </c>
      <c r="I270" s="99" t="s">
        <v>435</v>
      </c>
      <c r="J270" s="100">
        <v>52000</v>
      </c>
      <c r="K270" s="101"/>
      <c r="L270" s="89" t="s">
        <v>331</v>
      </c>
      <c r="M270" s="96"/>
      <c r="N270" s="97"/>
      <c r="O270" s="102">
        <v>58515</v>
      </c>
      <c r="P270" s="100">
        <v>93624</v>
      </c>
    </row>
    <row r="271" spans="1:16" ht="16.5" thickBot="1">
      <c r="A271" s="110" t="s">
        <v>84</v>
      </c>
      <c r="B271" s="108" t="s">
        <v>195</v>
      </c>
      <c r="C271" s="111" t="s">
        <v>5</v>
      </c>
      <c r="D271" s="109">
        <v>48734.400000000001</v>
      </c>
      <c r="E271" s="109">
        <v>63356.800000000003</v>
      </c>
      <c r="F271" s="109">
        <v>34.08</v>
      </c>
      <c r="H271" s="89"/>
      <c r="I271" s="99"/>
      <c r="J271" s="100"/>
      <c r="K271" s="101"/>
      <c r="L271" s="89"/>
      <c r="M271" s="96"/>
      <c r="N271" s="97"/>
      <c r="O271" s="102"/>
      <c r="P271" s="100"/>
    </row>
    <row r="272" spans="1:16" ht="16.5" thickBot="1">
      <c r="A272" s="110"/>
      <c r="B272" s="108"/>
      <c r="C272" s="111"/>
      <c r="D272" s="109"/>
      <c r="E272" s="109"/>
      <c r="F272" s="109"/>
      <c r="H272" s="89" t="s">
        <v>5</v>
      </c>
      <c r="I272" s="99" t="s">
        <v>315</v>
      </c>
      <c r="J272" s="100">
        <v>68250</v>
      </c>
      <c r="K272" s="101"/>
      <c r="L272" s="89" t="s">
        <v>339</v>
      </c>
      <c r="M272" s="96"/>
      <c r="N272" s="97"/>
      <c r="O272" s="104">
        <v>41557</v>
      </c>
      <c r="P272" s="100">
        <v>64371</v>
      </c>
    </row>
    <row r="273" spans="1:16" ht="16.5" thickBot="1">
      <c r="A273" s="110" t="s">
        <v>60</v>
      </c>
      <c r="B273" s="108" t="s">
        <v>194</v>
      </c>
      <c r="C273" s="111" t="s">
        <v>0</v>
      </c>
      <c r="D273" s="109">
        <v>21.3</v>
      </c>
      <c r="E273" s="109">
        <v>27.69</v>
      </c>
      <c r="F273" s="112">
        <v>94369.600000000006</v>
      </c>
      <c r="H273" s="89" t="s">
        <v>0</v>
      </c>
      <c r="I273" s="99" t="s">
        <v>60</v>
      </c>
      <c r="J273" s="100"/>
      <c r="K273" s="103">
        <v>26.922001999999999</v>
      </c>
      <c r="L273" s="89" t="s">
        <v>331</v>
      </c>
      <c r="M273" s="96">
        <f>O271/2080</f>
        <v>0</v>
      </c>
      <c r="N273" s="97">
        <f>P271/2080</f>
        <v>0</v>
      </c>
      <c r="O273" s="102">
        <v>35600</v>
      </c>
      <c r="P273" s="100">
        <v>55231</v>
      </c>
    </row>
    <row r="274" spans="1:16" ht="16.5" thickBot="1">
      <c r="A274" s="110"/>
      <c r="B274" s="108"/>
      <c r="C274" s="111"/>
      <c r="D274" s="109"/>
      <c r="E274" s="109"/>
      <c r="F274" s="112"/>
      <c r="H274" s="89" t="s">
        <v>5</v>
      </c>
      <c r="I274" s="99" t="s">
        <v>436</v>
      </c>
      <c r="J274" s="100">
        <v>66786.3</v>
      </c>
      <c r="K274" s="101"/>
      <c r="L274" s="89" t="s">
        <v>345</v>
      </c>
      <c r="M274" s="96"/>
      <c r="N274" s="97"/>
      <c r="O274" s="102">
        <v>63606</v>
      </c>
      <c r="P274" s="100">
        <v>101770</v>
      </c>
    </row>
    <row r="275" spans="1:16" ht="12.75" customHeight="1" thickBot="1">
      <c r="A275" s="110" t="s">
        <v>116</v>
      </c>
      <c r="B275" s="108" t="s">
        <v>197</v>
      </c>
      <c r="C275" s="111" t="s">
        <v>5</v>
      </c>
      <c r="D275" s="112">
        <v>58868</v>
      </c>
      <c r="E275" s="112">
        <v>76668.800000000003</v>
      </c>
      <c r="F275" s="109">
        <v>58572.800000000003</v>
      </c>
      <c r="H275" s="89" t="s">
        <v>5</v>
      </c>
      <c r="I275" s="99" t="s">
        <v>116</v>
      </c>
      <c r="J275" s="100">
        <v>90581.4</v>
      </c>
      <c r="K275" s="101"/>
      <c r="L275" s="89" t="s">
        <v>341</v>
      </c>
      <c r="M275" s="96"/>
      <c r="N275" s="97"/>
      <c r="O275" s="102">
        <v>35600</v>
      </c>
      <c r="P275" s="100">
        <v>55231</v>
      </c>
    </row>
    <row r="276" spans="1:16" ht="15" customHeight="1" thickBot="1">
      <c r="A276" s="110" t="s">
        <v>21</v>
      </c>
      <c r="B276" s="108" t="s">
        <v>192</v>
      </c>
      <c r="C276" s="111" t="s">
        <v>5</v>
      </c>
      <c r="D276" s="109">
        <v>36608</v>
      </c>
      <c r="E276" s="109">
        <v>47590.400000000001</v>
      </c>
      <c r="F276" s="109">
        <v>58572.800000000003</v>
      </c>
      <c r="H276" s="89" t="s">
        <v>5</v>
      </c>
      <c r="I276" s="99" t="s">
        <v>21</v>
      </c>
      <c r="J276" s="100">
        <v>42588</v>
      </c>
      <c r="K276" s="101"/>
      <c r="L276" s="89" t="s">
        <v>328</v>
      </c>
      <c r="M276" s="96"/>
      <c r="N276" s="97"/>
      <c r="O276" s="102">
        <v>46438</v>
      </c>
      <c r="P276" s="100">
        <v>72017</v>
      </c>
    </row>
    <row r="277" spans="1:16" ht="23.25" thickBot="1">
      <c r="A277" s="110" t="s">
        <v>28</v>
      </c>
      <c r="B277" s="108" t="s">
        <v>192</v>
      </c>
      <c r="C277" s="111" t="s">
        <v>5</v>
      </c>
      <c r="D277" s="109">
        <v>36608</v>
      </c>
      <c r="E277" s="109">
        <v>47590.400000000001</v>
      </c>
      <c r="F277" s="109">
        <v>25.6</v>
      </c>
      <c r="H277" s="89" t="s">
        <v>5</v>
      </c>
      <c r="I277" s="99" t="s">
        <v>442</v>
      </c>
      <c r="J277" s="100">
        <v>49441.599999999999</v>
      </c>
      <c r="K277" s="101"/>
      <c r="L277" s="89" t="s">
        <v>328</v>
      </c>
      <c r="M277" s="96"/>
      <c r="N277" s="97"/>
      <c r="O277" s="102">
        <v>46438</v>
      </c>
      <c r="P277" s="100">
        <v>72017</v>
      </c>
    </row>
    <row r="278" spans="1:16" s="21" customFormat="1" ht="16.5" thickBot="1">
      <c r="A278" s="110" t="s">
        <v>7</v>
      </c>
      <c r="B278" s="108" t="s">
        <v>191</v>
      </c>
      <c r="C278" s="111" t="s">
        <v>0</v>
      </c>
      <c r="D278" s="109">
        <v>16</v>
      </c>
      <c r="E278" s="109">
        <v>20.8</v>
      </c>
      <c r="F278" s="109">
        <v>85779.199999999997</v>
      </c>
      <c r="G278" s="1"/>
      <c r="H278" s="89" t="s">
        <v>0</v>
      </c>
      <c r="I278" s="99" t="s">
        <v>7</v>
      </c>
      <c r="J278" s="100"/>
      <c r="K278" s="103">
        <v>21</v>
      </c>
      <c r="L278" s="89" t="s">
        <v>350</v>
      </c>
      <c r="M278" s="96">
        <f>O271/2080</f>
        <v>0</v>
      </c>
      <c r="N278" s="97">
        <f>P271/2080</f>
        <v>0</v>
      </c>
      <c r="O278" s="102">
        <v>41557</v>
      </c>
      <c r="P278" s="100">
        <v>64371</v>
      </c>
    </row>
    <row r="279" spans="1:16" s="21" customFormat="1" ht="23.25" thickBot="1">
      <c r="A279" s="110"/>
      <c r="B279" s="108"/>
      <c r="C279" s="111"/>
      <c r="D279" s="109"/>
      <c r="E279" s="109"/>
      <c r="F279" s="109"/>
      <c r="G279" s="1"/>
      <c r="H279" s="89" t="s">
        <v>0</v>
      </c>
      <c r="I279" s="99" t="s">
        <v>440</v>
      </c>
      <c r="J279" s="100"/>
      <c r="K279" s="103">
        <v>27.152998</v>
      </c>
      <c r="L279" s="89" t="s">
        <v>329</v>
      </c>
      <c r="M279" s="96">
        <f>O277/2080</f>
        <v>22.325961538461538</v>
      </c>
      <c r="N279" s="97">
        <f>P277/2080</f>
        <v>34.623557692307692</v>
      </c>
      <c r="O279" s="102">
        <v>53913</v>
      </c>
      <c r="P279" s="100">
        <v>86050</v>
      </c>
    </row>
    <row r="280" spans="1:16" ht="23.25" thickBot="1">
      <c r="A280" s="110" t="s">
        <v>106</v>
      </c>
      <c r="B280" s="108" t="s">
        <v>196</v>
      </c>
      <c r="C280" s="111" t="s">
        <v>5</v>
      </c>
      <c r="D280" s="109">
        <v>53622.400000000001</v>
      </c>
      <c r="E280" s="109">
        <v>69700.800000000003</v>
      </c>
      <c r="F280" s="109">
        <v>64438.400000000001</v>
      </c>
      <c r="H280" s="89" t="s">
        <v>5</v>
      </c>
      <c r="I280" s="99" t="s">
        <v>106</v>
      </c>
      <c r="J280" s="100">
        <v>49413</v>
      </c>
      <c r="K280" s="101"/>
      <c r="L280" s="89" t="s">
        <v>331</v>
      </c>
      <c r="M280" s="96"/>
      <c r="N280" s="97"/>
      <c r="O280" s="102">
        <v>38413</v>
      </c>
      <c r="P280" s="100">
        <v>59637</v>
      </c>
    </row>
    <row r="281" spans="1:16" ht="16.5" thickBot="1">
      <c r="A281" s="110"/>
      <c r="B281" s="108"/>
      <c r="C281" s="111"/>
      <c r="D281" s="109"/>
      <c r="E281" s="109"/>
      <c r="F281" s="109"/>
      <c r="H281" s="89" t="s">
        <v>5</v>
      </c>
      <c r="I281" s="99" t="s">
        <v>316</v>
      </c>
      <c r="J281" s="100">
        <v>78078</v>
      </c>
      <c r="K281" s="101"/>
      <c r="L281" s="89" t="s">
        <v>339</v>
      </c>
      <c r="M281" s="96"/>
      <c r="N281" s="97"/>
      <c r="O281" s="102">
        <v>50433</v>
      </c>
      <c r="P281" s="100">
        <v>78327</v>
      </c>
    </row>
    <row r="282" spans="1:16" ht="16.5" thickBot="1">
      <c r="A282" s="110" t="s">
        <v>36</v>
      </c>
      <c r="B282" s="108" t="s">
        <v>193</v>
      </c>
      <c r="C282" s="111" t="s">
        <v>5</v>
      </c>
      <c r="D282" s="109">
        <v>40268.800000000003</v>
      </c>
      <c r="E282" s="109">
        <v>52353.599999999999</v>
      </c>
      <c r="F282" s="109">
        <v>30.98</v>
      </c>
      <c r="G282" s="21"/>
      <c r="H282" s="89" t="s">
        <v>5</v>
      </c>
      <c r="I282" s="99" t="s">
        <v>36</v>
      </c>
      <c r="J282" s="100">
        <v>49140</v>
      </c>
      <c r="K282" s="101"/>
      <c r="L282" s="89" t="s">
        <v>364</v>
      </c>
      <c r="M282" s="96"/>
      <c r="N282" s="97"/>
      <c r="O282" s="104">
        <v>35600</v>
      </c>
      <c r="P282" s="100">
        <v>55231</v>
      </c>
    </row>
    <row r="283" spans="1:16" ht="16.5" thickBot="1">
      <c r="A283" s="110" t="s">
        <v>38</v>
      </c>
      <c r="B283" s="108" t="s">
        <v>193</v>
      </c>
      <c r="C283" s="111" t="s">
        <v>0</v>
      </c>
      <c r="D283" s="109">
        <v>19.36</v>
      </c>
      <c r="E283" s="109">
        <v>25.17</v>
      </c>
      <c r="F283" s="109">
        <v>77979.199999999997</v>
      </c>
      <c r="G283" s="21"/>
      <c r="H283" s="89" t="s">
        <v>0</v>
      </c>
      <c r="I283" s="99" t="s">
        <v>38</v>
      </c>
      <c r="J283" s="100"/>
      <c r="K283" s="103">
        <v>23.9925</v>
      </c>
      <c r="L283" s="89" t="s">
        <v>328</v>
      </c>
      <c r="M283" s="96">
        <f>O278/2080</f>
        <v>19.979326923076922</v>
      </c>
      <c r="N283" s="97">
        <f>P278/2080</f>
        <v>30.947596153846153</v>
      </c>
      <c r="O283" s="102">
        <v>41557</v>
      </c>
      <c r="P283" s="100">
        <v>64371</v>
      </c>
    </row>
    <row r="284" spans="1:16" ht="16.5" thickBot="1">
      <c r="A284" s="110" t="s">
        <v>243</v>
      </c>
      <c r="B284" s="108" t="s">
        <v>195</v>
      </c>
      <c r="C284" s="111" t="s">
        <v>5</v>
      </c>
      <c r="D284" s="109">
        <v>48734.400000000001</v>
      </c>
      <c r="E284" s="109">
        <v>63356.800000000003</v>
      </c>
      <c r="F284" s="109">
        <v>34.08</v>
      </c>
      <c r="G284" s="21"/>
      <c r="H284" s="89" t="s">
        <v>5</v>
      </c>
      <c r="I284" s="99" t="s">
        <v>335</v>
      </c>
      <c r="J284" s="100">
        <v>59007.53</v>
      </c>
      <c r="K284" s="101"/>
      <c r="L284" s="89" t="s">
        <v>329</v>
      </c>
      <c r="M284" s="96"/>
      <c r="N284" s="97"/>
      <c r="O284" s="102">
        <v>41557</v>
      </c>
      <c r="P284" s="100">
        <v>64371</v>
      </c>
    </row>
    <row r="285" spans="1:16" s="21" customFormat="1" ht="16.5" thickBot="1">
      <c r="A285" s="110"/>
      <c r="B285" s="108"/>
      <c r="C285" s="111"/>
      <c r="D285" s="109"/>
      <c r="E285" s="109"/>
      <c r="F285" s="109"/>
      <c r="G285" s="1"/>
      <c r="H285" s="89" t="s">
        <v>5</v>
      </c>
      <c r="I285" s="99" t="s">
        <v>336</v>
      </c>
      <c r="J285" s="100">
        <v>62149.42</v>
      </c>
      <c r="K285" s="101"/>
      <c r="L285" s="89" t="s">
        <v>329</v>
      </c>
      <c r="M285" s="96"/>
      <c r="N285" s="97"/>
      <c r="O285" s="102">
        <v>41557</v>
      </c>
      <c r="P285" s="100">
        <v>64371</v>
      </c>
    </row>
    <row r="286" spans="1:16" s="21" customFormat="1" ht="16.5" thickBot="1">
      <c r="A286" s="110" t="s">
        <v>238</v>
      </c>
      <c r="B286" s="108" t="s">
        <v>194</v>
      </c>
      <c r="C286" s="111" t="s">
        <v>0</v>
      </c>
      <c r="D286" s="109">
        <v>21.3</v>
      </c>
      <c r="E286" s="109">
        <v>27.69</v>
      </c>
      <c r="F286" s="109">
        <v>77979.199999999997</v>
      </c>
      <c r="H286" s="122" t="s">
        <v>5</v>
      </c>
      <c r="I286" s="118" t="s">
        <v>397</v>
      </c>
      <c r="J286" s="100">
        <v>50538</v>
      </c>
      <c r="K286" s="101"/>
      <c r="L286" s="89" t="s">
        <v>364</v>
      </c>
      <c r="M286" s="96"/>
      <c r="N286" s="97"/>
      <c r="O286" s="102">
        <v>53913</v>
      </c>
      <c r="P286" s="100">
        <v>86050</v>
      </c>
    </row>
    <row r="287" spans="1:16" s="21" customFormat="1" ht="16.5" customHeight="1" thickBot="1">
      <c r="A287" s="110" t="s">
        <v>228</v>
      </c>
      <c r="B287" s="108" t="s">
        <v>195</v>
      </c>
      <c r="C287" s="111" t="s">
        <v>5</v>
      </c>
      <c r="D287" s="109">
        <v>48734.400000000001</v>
      </c>
      <c r="E287" s="109">
        <v>63356.800000000003</v>
      </c>
      <c r="F287" s="112">
        <v>103812.8</v>
      </c>
      <c r="G287" s="1"/>
      <c r="H287" s="89" t="s">
        <v>5</v>
      </c>
      <c r="I287" s="99" t="s">
        <v>228</v>
      </c>
      <c r="J287" s="100">
        <v>63356.800000000003</v>
      </c>
      <c r="K287" s="101"/>
      <c r="L287" s="89" t="s">
        <v>331</v>
      </c>
      <c r="M287" s="96"/>
      <c r="N287" s="97"/>
      <c r="O287" s="102">
        <v>58515</v>
      </c>
      <c r="P287" s="100">
        <v>93624</v>
      </c>
    </row>
    <row r="288" spans="1:16" ht="15" customHeight="1" thickBot="1">
      <c r="A288" s="110" t="s">
        <v>232</v>
      </c>
      <c r="B288" s="108" t="s">
        <v>198</v>
      </c>
      <c r="C288" s="111" t="s">
        <v>5</v>
      </c>
      <c r="D288" s="112">
        <v>64875.199999999997</v>
      </c>
      <c r="E288" s="112">
        <v>84344</v>
      </c>
      <c r="F288" s="109">
        <v>77979.199999999997</v>
      </c>
      <c r="H288" s="89" t="s">
        <v>5</v>
      </c>
      <c r="I288" s="99" t="s">
        <v>426</v>
      </c>
      <c r="J288" s="100">
        <v>104366.26</v>
      </c>
      <c r="K288" s="101"/>
      <c r="L288" s="89" t="s">
        <v>346</v>
      </c>
      <c r="M288" s="96"/>
      <c r="N288" s="97"/>
      <c r="O288" s="102">
        <v>69139</v>
      </c>
      <c r="P288" s="100">
        <v>110624</v>
      </c>
    </row>
    <row r="289" spans="1:16" ht="23.25" thickBot="1">
      <c r="A289" s="110" t="s">
        <v>182</v>
      </c>
      <c r="B289" s="108" t="s">
        <v>195</v>
      </c>
      <c r="C289" s="111" t="s">
        <v>5</v>
      </c>
      <c r="D289" s="109">
        <v>48734.400000000001</v>
      </c>
      <c r="E289" s="109">
        <v>63356.800000000003</v>
      </c>
      <c r="F289" s="112">
        <v>103812.8</v>
      </c>
      <c r="G289" s="21"/>
      <c r="H289" s="89" t="s">
        <v>5</v>
      </c>
      <c r="I289" s="99" t="s">
        <v>182</v>
      </c>
      <c r="J289" s="100">
        <v>60975</v>
      </c>
      <c r="K289" s="101"/>
      <c r="L289" s="89" t="s">
        <v>334</v>
      </c>
      <c r="M289" s="96"/>
      <c r="N289" s="97"/>
      <c r="O289" s="102">
        <v>53913</v>
      </c>
      <c r="P289" s="100">
        <v>86050</v>
      </c>
    </row>
    <row r="290" spans="1:16" ht="27" thickBot="1">
      <c r="A290" s="110" t="s">
        <v>216</v>
      </c>
      <c r="B290" s="108" t="s">
        <v>198</v>
      </c>
      <c r="C290" s="111" t="s">
        <v>5</v>
      </c>
      <c r="D290" s="112">
        <v>64875.199999999997</v>
      </c>
      <c r="E290" s="112">
        <v>84344</v>
      </c>
      <c r="F290" s="112">
        <v>103812.8</v>
      </c>
      <c r="G290" s="28"/>
      <c r="H290" s="89" t="s">
        <v>5</v>
      </c>
      <c r="I290" s="99" t="s">
        <v>216</v>
      </c>
      <c r="J290" s="100">
        <v>77471.100000000006</v>
      </c>
      <c r="K290" s="101"/>
      <c r="L290" s="89" t="s">
        <v>345</v>
      </c>
      <c r="M290" s="96"/>
      <c r="N290" s="97"/>
      <c r="O290" s="102">
        <v>41557</v>
      </c>
      <c r="P290" s="100">
        <v>64371</v>
      </c>
    </row>
    <row r="291" spans="1:16" ht="12.75" customHeight="1" thickBot="1">
      <c r="A291" s="110" t="s">
        <v>230</v>
      </c>
      <c r="B291" s="108" t="s">
        <v>198</v>
      </c>
      <c r="C291" s="111" t="s">
        <v>5</v>
      </c>
      <c r="D291" s="112">
        <v>64875.199999999997</v>
      </c>
      <c r="E291" s="112">
        <v>84344</v>
      </c>
      <c r="F291" s="112">
        <v>103812.8</v>
      </c>
      <c r="H291" s="89" t="s">
        <v>5</v>
      </c>
      <c r="I291" s="99" t="s">
        <v>443</v>
      </c>
      <c r="J291" s="100">
        <v>79548</v>
      </c>
      <c r="K291" s="101"/>
      <c r="L291" s="89" t="s">
        <v>339</v>
      </c>
      <c r="M291" s="96"/>
      <c r="N291" s="97"/>
      <c r="O291" s="102">
        <v>53913</v>
      </c>
      <c r="P291" s="100">
        <v>86050</v>
      </c>
    </row>
    <row r="292" spans="1:16" ht="12.75" customHeight="1" thickBot="1">
      <c r="A292" s="110" t="s">
        <v>239</v>
      </c>
      <c r="B292" s="108" t="s">
        <v>198</v>
      </c>
      <c r="C292" s="111" t="s">
        <v>5</v>
      </c>
      <c r="D292" s="112">
        <v>64875.199999999997</v>
      </c>
      <c r="E292" s="112">
        <v>84344</v>
      </c>
      <c r="F292" s="109">
        <v>37.49</v>
      </c>
      <c r="H292" s="89" t="s">
        <v>5</v>
      </c>
      <c r="I292" s="99" t="s">
        <v>319</v>
      </c>
      <c r="J292" s="100">
        <v>78642.559999999998</v>
      </c>
      <c r="K292" s="101"/>
      <c r="L292" s="89" t="s">
        <v>339</v>
      </c>
      <c r="M292" s="96"/>
      <c r="N292" s="97"/>
      <c r="O292" s="102">
        <v>53913</v>
      </c>
      <c r="P292" s="100">
        <v>86050</v>
      </c>
    </row>
    <row r="293" spans="1:16" ht="16.5" thickBot="1">
      <c r="A293" s="110" t="s">
        <v>221</v>
      </c>
      <c r="B293" s="108" t="s">
        <v>195</v>
      </c>
      <c r="C293" s="111" t="s">
        <v>0</v>
      </c>
      <c r="D293" s="109">
        <v>23.43</v>
      </c>
      <c r="E293" s="109">
        <v>30.46</v>
      </c>
      <c r="F293" s="109">
        <v>85779.199999999997</v>
      </c>
      <c r="H293" s="89" t="s">
        <v>0</v>
      </c>
      <c r="I293" s="99" t="s">
        <v>439</v>
      </c>
      <c r="J293" s="100"/>
      <c r="K293" s="103">
        <v>24.9375</v>
      </c>
      <c r="L293" s="89" t="s">
        <v>328</v>
      </c>
      <c r="M293" s="96">
        <f>O293/2080</f>
        <v>24.246634615384615</v>
      </c>
      <c r="N293" s="96">
        <f>P293/2080</f>
        <v>37.657211538461539</v>
      </c>
      <c r="O293" s="104">
        <v>50433</v>
      </c>
      <c r="P293" s="100">
        <v>78327</v>
      </c>
    </row>
    <row r="294" spans="1:16" ht="16.5" thickBot="1">
      <c r="A294" s="110" t="s">
        <v>27</v>
      </c>
      <c r="B294" s="108" t="s">
        <v>192</v>
      </c>
      <c r="C294" s="111" t="s">
        <v>5</v>
      </c>
      <c r="D294" s="109">
        <v>36608</v>
      </c>
      <c r="E294" s="109">
        <v>47590.400000000001</v>
      </c>
      <c r="F294" s="109">
        <v>85779.199999999997</v>
      </c>
      <c r="H294" s="89" t="s">
        <v>5</v>
      </c>
      <c r="I294" s="99" t="s">
        <v>27</v>
      </c>
      <c r="J294" s="100">
        <v>49350</v>
      </c>
      <c r="K294" s="101"/>
      <c r="L294" s="89" t="s">
        <v>331</v>
      </c>
      <c r="M294" s="96"/>
      <c r="N294" s="97"/>
      <c r="O294" s="102">
        <v>53913</v>
      </c>
      <c r="P294" s="100">
        <v>86050</v>
      </c>
    </row>
    <row r="295" spans="1:16" ht="16.5" thickBot="1">
      <c r="A295" s="110" t="s">
        <v>101</v>
      </c>
      <c r="B295" s="108" t="s">
        <v>196</v>
      </c>
      <c r="C295" s="111" t="s">
        <v>5</v>
      </c>
      <c r="D295" s="109">
        <v>53622.400000000001</v>
      </c>
      <c r="E295" s="109">
        <v>69700.800000000003</v>
      </c>
      <c r="F295" s="109">
        <v>85779.199999999997</v>
      </c>
      <c r="H295" s="89" t="s">
        <v>5</v>
      </c>
      <c r="I295" s="99" t="s">
        <v>101</v>
      </c>
      <c r="J295" s="100">
        <v>69700</v>
      </c>
      <c r="K295" s="101"/>
      <c r="L295" s="89" t="s">
        <v>339</v>
      </c>
      <c r="M295" s="96"/>
      <c r="N295" s="97"/>
      <c r="O295" s="102">
        <v>53913</v>
      </c>
      <c r="P295" s="100">
        <v>86050</v>
      </c>
    </row>
    <row r="296" spans="1:16" ht="16.5" thickBot="1">
      <c r="A296" s="110" t="s">
        <v>321</v>
      </c>
      <c r="B296" s="108" t="s">
        <v>196</v>
      </c>
      <c r="C296" s="111" t="s">
        <v>5</v>
      </c>
      <c r="D296" s="109">
        <v>53622.400000000001</v>
      </c>
      <c r="E296" s="109">
        <v>69700.800000000003</v>
      </c>
      <c r="F296" s="109">
        <v>58572.800000000003</v>
      </c>
      <c r="G296" s="21"/>
      <c r="H296" s="89" t="s">
        <v>5</v>
      </c>
      <c r="I296" s="99" t="s">
        <v>317</v>
      </c>
      <c r="J296" s="100">
        <v>56160</v>
      </c>
      <c r="K296" s="101"/>
      <c r="L296" s="89" t="s">
        <v>339</v>
      </c>
      <c r="M296" s="96"/>
      <c r="N296" s="97"/>
      <c r="O296" s="102">
        <v>50433</v>
      </c>
      <c r="P296" s="100">
        <v>78327</v>
      </c>
    </row>
    <row r="297" spans="1:16" ht="16.5" thickBot="1">
      <c r="A297" s="110" t="s">
        <v>102</v>
      </c>
      <c r="B297" s="108" t="s">
        <v>196</v>
      </c>
      <c r="C297" s="111" t="s">
        <v>5</v>
      </c>
      <c r="D297" s="109">
        <v>53622.400000000001</v>
      </c>
      <c r="E297" s="109">
        <v>69700.800000000003</v>
      </c>
      <c r="F297" s="109">
        <v>70886.399999999994</v>
      </c>
      <c r="H297" s="89" t="s">
        <v>5</v>
      </c>
      <c r="I297" s="99" t="s">
        <v>102</v>
      </c>
      <c r="J297" s="100">
        <v>66150</v>
      </c>
      <c r="K297" s="101"/>
      <c r="L297" s="89" t="s">
        <v>339</v>
      </c>
      <c r="M297" s="96"/>
      <c r="N297" s="97"/>
      <c r="O297" s="102">
        <v>38413</v>
      </c>
      <c r="P297" s="100">
        <v>59637</v>
      </c>
    </row>
    <row r="298" spans="1:16" ht="27" thickBot="1">
      <c r="A298" s="110" t="s">
        <v>190</v>
      </c>
      <c r="B298" s="108" t="s">
        <v>194</v>
      </c>
      <c r="C298" s="111" t="s">
        <v>5</v>
      </c>
      <c r="D298" s="109">
        <v>44304</v>
      </c>
      <c r="E298" s="109">
        <v>57595.199999999997</v>
      </c>
      <c r="F298" s="109">
        <v>30.98</v>
      </c>
      <c r="H298" s="89" t="s">
        <v>5</v>
      </c>
      <c r="I298" s="99" t="s">
        <v>444</v>
      </c>
      <c r="J298" s="100">
        <v>57750</v>
      </c>
      <c r="K298" s="101"/>
      <c r="L298" s="89" t="s">
        <v>329</v>
      </c>
      <c r="M298" s="96"/>
      <c r="N298" s="97"/>
      <c r="O298" s="102">
        <v>46438</v>
      </c>
      <c r="P298" s="100">
        <v>72017</v>
      </c>
    </row>
    <row r="299" spans="1:16" ht="16.5" thickBot="1">
      <c r="A299" s="110" t="s">
        <v>307</v>
      </c>
      <c r="B299" s="108" t="s">
        <v>193</v>
      </c>
      <c r="C299" s="111" t="s">
        <v>292</v>
      </c>
      <c r="D299" s="109">
        <v>19.36</v>
      </c>
      <c r="E299" s="109">
        <v>25.17</v>
      </c>
      <c r="F299" s="109">
        <v>85779.199999999997</v>
      </c>
      <c r="H299" s="89"/>
      <c r="I299" s="99"/>
      <c r="J299" s="100"/>
      <c r="K299" s="101"/>
      <c r="L299" s="89"/>
      <c r="M299" s="96"/>
      <c r="N299" s="97"/>
      <c r="O299" s="102"/>
      <c r="P299" s="100"/>
    </row>
    <row r="300" spans="1:16" ht="16.5" thickBot="1">
      <c r="A300" s="110" t="s">
        <v>217</v>
      </c>
      <c r="B300" s="108" t="s">
        <v>196</v>
      </c>
      <c r="C300" s="111" t="s">
        <v>5</v>
      </c>
      <c r="D300" s="109">
        <v>53622.400000000001</v>
      </c>
      <c r="E300" s="109">
        <v>69700.800000000003</v>
      </c>
      <c r="F300" s="109">
        <v>64438.400000000001</v>
      </c>
      <c r="H300" s="89"/>
      <c r="I300" s="99"/>
      <c r="J300" s="100"/>
      <c r="K300" s="101"/>
      <c r="L300" s="89"/>
      <c r="M300" s="96"/>
      <c r="N300" s="97"/>
      <c r="O300" s="102"/>
      <c r="P300" s="100"/>
    </row>
    <row r="301" spans="1:16" s="21" customFormat="1" ht="16.5" thickBot="1">
      <c r="A301" s="110" t="s">
        <v>49</v>
      </c>
      <c r="B301" s="108" t="s">
        <v>193</v>
      </c>
      <c r="C301" s="111" t="s">
        <v>5</v>
      </c>
      <c r="D301" s="109">
        <v>40268.800000000003</v>
      </c>
      <c r="E301" s="109">
        <v>52353.599999999999</v>
      </c>
      <c r="F301" s="109">
        <v>85779.199999999997</v>
      </c>
      <c r="G301" s="1"/>
      <c r="H301" s="89" t="s">
        <v>5</v>
      </c>
      <c r="I301" s="99" t="s">
        <v>49</v>
      </c>
      <c r="J301" s="100">
        <v>60912.85</v>
      </c>
      <c r="K301" s="101"/>
      <c r="L301" s="89" t="s">
        <v>364</v>
      </c>
      <c r="M301" s="96"/>
      <c r="N301" s="97"/>
      <c r="O301" s="102">
        <v>53913</v>
      </c>
      <c r="P301" s="100">
        <v>86050</v>
      </c>
    </row>
    <row r="302" spans="1:16" ht="16.5" thickBot="1">
      <c r="A302" s="110"/>
      <c r="B302" s="108"/>
      <c r="C302" s="111"/>
      <c r="D302" s="109"/>
      <c r="E302" s="109"/>
      <c r="F302" s="109"/>
      <c r="H302" s="89" t="s">
        <v>5</v>
      </c>
      <c r="I302" s="99" t="s">
        <v>445</v>
      </c>
      <c r="J302" s="100">
        <v>45000</v>
      </c>
      <c r="K302" s="101"/>
      <c r="L302" s="89" t="s">
        <v>334</v>
      </c>
      <c r="M302" s="96"/>
      <c r="N302" s="97"/>
      <c r="O302" s="102">
        <v>63606</v>
      </c>
      <c r="P302" s="100">
        <v>101770</v>
      </c>
    </row>
    <row r="303" spans="1:16" ht="16.5" thickBot="1">
      <c r="A303" s="110" t="s">
        <v>100</v>
      </c>
      <c r="B303" s="108" t="s">
        <v>196</v>
      </c>
      <c r="C303" s="111" t="s">
        <v>5</v>
      </c>
      <c r="D303" s="109">
        <v>53622.400000000001</v>
      </c>
      <c r="E303" s="109">
        <v>69700.800000000003</v>
      </c>
      <c r="F303" s="112">
        <v>103812.8</v>
      </c>
      <c r="H303" s="89" t="s">
        <v>5</v>
      </c>
      <c r="I303" s="99" t="s">
        <v>100</v>
      </c>
      <c r="J303" s="100">
        <v>66150</v>
      </c>
      <c r="K303" s="101"/>
      <c r="L303" s="89" t="s">
        <v>339</v>
      </c>
      <c r="M303" s="96"/>
      <c r="N303" s="97"/>
      <c r="O303" s="102">
        <v>50433</v>
      </c>
      <c r="P303" s="100">
        <v>78327</v>
      </c>
    </row>
    <row r="304" spans="1:16" ht="16.5" thickBot="1">
      <c r="A304" s="110" t="s">
        <v>246</v>
      </c>
      <c r="B304" s="108" t="s">
        <v>198</v>
      </c>
      <c r="C304" s="111" t="s">
        <v>5</v>
      </c>
      <c r="D304" s="112">
        <v>64875.199999999997</v>
      </c>
      <c r="E304" s="112">
        <v>84344</v>
      </c>
      <c r="F304" s="112">
        <v>94369.600000000006</v>
      </c>
      <c r="H304" s="89" t="s">
        <v>5</v>
      </c>
      <c r="I304" s="99" t="s">
        <v>446</v>
      </c>
      <c r="J304" s="100">
        <v>78542.100000000006</v>
      </c>
      <c r="K304" s="101"/>
      <c r="L304" s="89" t="s">
        <v>341</v>
      </c>
      <c r="M304" s="96"/>
      <c r="N304" s="97"/>
      <c r="O304" s="102">
        <v>53913</v>
      </c>
      <c r="P304" s="100">
        <v>86050</v>
      </c>
    </row>
    <row r="305" spans="1:16" ht="27" thickBot="1">
      <c r="A305" s="110" t="s">
        <v>240</v>
      </c>
      <c r="B305" s="108" t="s">
        <v>197</v>
      </c>
      <c r="C305" s="111" t="s">
        <v>5</v>
      </c>
      <c r="D305" s="112">
        <v>58868</v>
      </c>
      <c r="E305" s="112">
        <v>76668.800000000003</v>
      </c>
      <c r="F305" s="109">
        <v>25.6</v>
      </c>
      <c r="H305" s="89" t="s">
        <v>5</v>
      </c>
      <c r="I305" s="99" t="s">
        <v>447</v>
      </c>
      <c r="J305" s="100">
        <v>58968</v>
      </c>
      <c r="K305" s="101"/>
      <c r="L305" s="89" t="s">
        <v>329</v>
      </c>
      <c r="M305" s="96"/>
      <c r="N305" s="97"/>
      <c r="O305" s="102">
        <v>50433</v>
      </c>
      <c r="P305" s="100">
        <v>78327</v>
      </c>
    </row>
    <row r="306" spans="1:16" ht="23.25" thickBot="1">
      <c r="A306" s="110"/>
      <c r="B306" s="108"/>
      <c r="C306" s="111"/>
      <c r="D306" s="112"/>
      <c r="E306" s="112"/>
      <c r="F306" s="109"/>
      <c r="H306" s="89" t="s">
        <v>5</v>
      </c>
      <c r="I306" s="118" t="s">
        <v>318</v>
      </c>
      <c r="J306" s="123">
        <v>61806.15</v>
      </c>
      <c r="K306" s="124"/>
      <c r="L306" s="122" t="s">
        <v>339</v>
      </c>
      <c r="M306" s="130"/>
      <c r="N306" s="131"/>
      <c r="O306" s="132">
        <v>30677</v>
      </c>
      <c r="P306" s="123">
        <v>47370</v>
      </c>
    </row>
    <row r="307" spans="1:16" ht="23.25" thickBot="1">
      <c r="A307" s="110"/>
      <c r="B307" s="108"/>
      <c r="C307" s="111"/>
      <c r="D307" s="112"/>
      <c r="E307" s="112"/>
      <c r="F307" s="109"/>
      <c r="H307" s="89" t="s">
        <v>5</v>
      </c>
      <c r="I307" s="118" t="s">
        <v>448</v>
      </c>
      <c r="J307" s="123">
        <v>77058</v>
      </c>
      <c r="K307" s="124"/>
      <c r="L307" s="122" t="s">
        <v>329</v>
      </c>
      <c r="M307" s="130"/>
      <c r="N307" s="131"/>
      <c r="O307" s="132">
        <v>28257</v>
      </c>
      <c r="P307" s="123">
        <v>43895</v>
      </c>
    </row>
    <row r="308" spans="1:16" ht="12.75" customHeight="1" thickBot="1">
      <c r="A308" s="110" t="s">
        <v>4</v>
      </c>
      <c r="B308" s="108" t="s">
        <v>191</v>
      </c>
      <c r="C308" s="111" t="s">
        <v>0</v>
      </c>
      <c r="D308" s="109">
        <v>16</v>
      </c>
      <c r="E308" s="109">
        <v>20.8</v>
      </c>
      <c r="F308" s="109">
        <v>25.6</v>
      </c>
      <c r="H308" s="89" t="s">
        <v>0</v>
      </c>
      <c r="I308" s="118" t="s">
        <v>4</v>
      </c>
      <c r="J308" s="100"/>
      <c r="K308" s="103">
        <v>17</v>
      </c>
      <c r="L308" s="89" t="s">
        <v>379</v>
      </c>
      <c r="M308" s="96">
        <v>14.75</v>
      </c>
      <c r="N308" s="97">
        <v>22.77</v>
      </c>
      <c r="O308" s="104">
        <v>28257</v>
      </c>
      <c r="P308" s="100">
        <v>43895</v>
      </c>
    </row>
    <row r="309" spans="1:16" ht="12.75" customHeight="1" thickBot="1">
      <c r="A309" s="110" t="s">
        <v>2</v>
      </c>
      <c r="B309" s="108" t="s">
        <v>191</v>
      </c>
      <c r="C309" s="111" t="s">
        <v>0</v>
      </c>
      <c r="D309" s="109">
        <v>16</v>
      </c>
      <c r="E309" s="109">
        <v>20.8</v>
      </c>
      <c r="F309" s="109">
        <v>28.16</v>
      </c>
      <c r="H309" s="89" t="s">
        <v>0</v>
      </c>
      <c r="I309" s="99" t="s">
        <v>2</v>
      </c>
      <c r="J309" s="100"/>
      <c r="K309" s="103">
        <v>16.8</v>
      </c>
      <c r="L309" s="89" t="s">
        <v>348</v>
      </c>
      <c r="M309" s="96">
        <v>13.59</v>
      </c>
      <c r="N309" s="97">
        <v>21.1</v>
      </c>
      <c r="O309" s="104">
        <v>33076</v>
      </c>
      <c r="P309" s="100">
        <v>51176</v>
      </c>
    </row>
    <row r="310" spans="1:16" ht="12.75" customHeight="1" thickBot="1">
      <c r="A310" s="110" t="s">
        <v>31</v>
      </c>
      <c r="B310" s="108" t="s">
        <v>192</v>
      </c>
      <c r="C310" s="111" t="s">
        <v>0</v>
      </c>
      <c r="D310" s="109">
        <v>17.600000000000001</v>
      </c>
      <c r="E310" s="109">
        <v>22.88</v>
      </c>
      <c r="F310" s="109">
        <v>28.16</v>
      </c>
      <c r="H310" s="89" t="s">
        <v>0</v>
      </c>
      <c r="I310" s="99" t="s">
        <v>31</v>
      </c>
      <c r="J310" s="100"/>
      <c r="K310" s="103">
        <v>26.041074999999999</v>
      </c>
      <c r="L310" s="89" t="s">
        <v>350</v>
      </c>
      <c r="M310" s="96">
        <v>15.9</v>
      </c>
      <c r="N310" s="97">
        <v>24.6</v>
      </c>
      <c r="O310" s="104">
        <v>33076</v>
      </c>
      <c r="P310" s="100">
        <v>51176</v>
      </c>
    </row>
    <row r="311" spans="1:16" ht="12.75" customHeight="1" thickBot="1">
      <c r="A311" s="110" t="s">
        <v>29</v>
      </c>
      <c r="B311" s="108" t="s">
        <v>192</v>
      </c>
      <c r="C311" s="111" t="s">
        <v>0</v>
      </c>
      <c r="D311" s="109">
        <v>17.600000000000001</v>
      </c>
      <c r="E311" s="109">
        <v>22.88</v>
      </c>
      <c r="F311" s="109">
        <v>28.16</v>
      </c>
      <c r="H311" s="89" t="s">
        <v>0</v>
      </c>
      <c r="I311" s="99" t="s">
        <v>29</v>
      </c>
      <c r="J311" s="100"/>
      <c r="K311" s="103">
        <v>24.237228999999999</v>
      </c>
      <c r="L311" s="89" t="s">
        <v>350</v>
      </c>
      <c r="M311" s="96">
        <v>15.9</v>
      </c>
      <c r="N311" s="97">
        <v>24.6</v>
      </c>
      <c r="O311" s="104">
        <v>33076</v>
      </c>
      <c r="P311" s="100">
        <v>51176</v>
      </c>
    </row>
    <row r="312" spans="1:16" ht="12.75" customHeight="1" thickBot="1">
      <c r="A312" s="110" t="s">
        <v>24</v>
      </c>
      <c r="B312" s="108" t="s">
        <v>192</v>
      </c>
      <c r="C312" s="111" t="s">
        <v>0</v>
      </c>
      <c r="D312" s="109">
        <v>17.600000000000001</v>
      </c>
      <c r="E312" s="109">
        <v>22.88</v>
      </c>
      <c r="F312" s="109">
        <v>25.6</v>
      </c>
      <c r="H312" s="89" t="s">
        <v>0</v>
      </c>
      <c r="I312" s="99" t="s">
        <v>24</v>
      </c>
      <c r="J312" s="100"/>
      <c r="K312" s="103">
        <v>21.178767000000001</v>
      </c>
      <c r="L312" s="89" t="s">
        <v>379</v>
      </c>
      <c r="M312" s="96">
        <v>15.9</v>
      </c>
      <c r="N312" s="97">
        <v>24.6</v>
      </c>
      <c r="O312" s="104">
        <v>35600</v>
      </c>
      <c r="P312" s="100">
        <v>55231</v>
      </c>
    </row>
    <row r="313" spans="1:16" ht="12.75" customHeight="1" thickBot="1">
      <c r="A313" s="110" t="s">
        <v>11</v>
      </c>
      <c r="B313" s="108" t="s">
        <v>191</v>
      </c>
      <c r="C313" s="111" t="s">
        <v>0</v>
      </c>
      <c r="D313" s="109">
        <v>16</v>
      </c>
      <c r="E313" s="109">
        <v>20.8</v>
      </c>
      <c r="F313" s="109">
        <v>28.16</v>
      </c>
      <c r="H313" s="89" t="s">
        <v>0</v>
      </c>
      <c r="I313" s="99" t="s">
        <v>11</v>
      </c>
      <c r="J313" s="100"/>
      <c r="K313" s="103">
        <v>22.12323</v>
      </c>
      <c r="L313" s="89" t="s">
        <v>350</v>
      </c>
      <c r="M313" s="96">
        <v>15.9</v>
      </c>
      <c r="N313" s="97">
        <v>24.6</v>
      </c>
      <c r="O313" s="104">
        <v>28257</v>
      </c>
      <c r="P313" s="100">
        <v>43895</v>
      </c>
    </row>
    <row r="314" spans="1:16" ht="12.75" customHeight="1" thickBot="1">
      <c r="A314" s="110" t="s">
        <v>30</v>
      </c>
      <c r="B314" s="108" t="s">
        <v>192</v>
      </c>
      <c r="C314" s="111" t="s">
        <v>0</v>
      </c>
      <c r="D314" s="109">
        <v>17.600000000000001</v>
      </c>
      <c r="E314" s="109">
        <v>22.88</v>
      </c>
      <c r="F314" s="109">
        <v>25.6</v>
      </c>
      <c r="H314" s="89" t="s">
        <v>0</v>
      </c>
      <c r="I314" s="99" t="s">
        <v>30</v>
      </c>
      <c r="J314" s="100"/>
      <c r="K314" s="103">
        <v>25.242001999999999</v>
      </c>
      <c r="L314" s="89" t="s">
        <v>328</v>
      </c>
      <c r="M314" s="96">
        <v>17.12</v>
      </c>
      <c r="N314" s="97">
        <v>26.55</v>
      </c>
      <c r="O314" s="104">
        <v>33076</v>
      </c>
      <c r="P314" s="100">
        <v>51176</v>
      </c>
    </row>
    <row r="315" spans="1:16" ht="12.75" customHeight="1" thickBot="1">
      <c r="A315" s="110" t="s">
        <v>3</v>
      </c>
      <c r="B315" s="108" t="s">
        <v>191</v>
      </c>
      <c r="C315" s="111" t="s">
        <v>0</v>
      </c>
      <c r="D315" s="109">
        <v>16</v>
      </c>
      <c r="E315" s="109">
        <v>20.8</v>
      </c>
      <c r="F315" s="109">
        <v>25.6</v>
      </c>
      <c r="H315" s="89" t="s">
        <v>0</v>
      </c>
      <c r="I315" s="99" t="s">
        <v>3</v>
      </c>
      <c r="J315" s="100"/>
      <c r="K315" s="103">
        <v>21.006460000000001</v>
      </c>
      <c r="L315" s="89" t="s">
        <v>348</v>
      </c>
      <c r="M315" s="96">
        <v>13.59</v>
      </c>
      <c r="N315" s="97">
        <v>21.1</v>
      </c>
      <c r="O315" s="104">
        <v>28257</v>
      </c>
      <c r="P315" s="100">
        <v>43895</v>
      </c>
    </row>
    <row r="316" spans="1:16" ht="12.75" customHeight="1" thickBot="1">
      <c r="A316" s="110" t="s">
        <v>8</v>
      </c>
      <c r="B316" s="108" t="s">
        <v>191</v>
      </c>
      <c r="C316" s="111" t="s">
        <v>0</v>
      </c>
      <c r="D316" s="109">
        <v>16</v>
      </c>
      <c r="E316" s="109">
        <v>20.8</v>
      </c>
      <c r="F316" s="109">
        <v>25.6</v>
      </c>
      <c r="H316" s="89" t="s">
        <v>0</v>
      </c>
      <c r="I316" s="99" t="s">
        <v>8</v>
      </c>
      <c r="J316" s="100"/>
      <c r="K316" s="103">
        <v>21</v>
      </c>
      <c r="L316" s="89" t="s">
        <v>348</v>
      </c>
      <c r="M316" s="96">
        <v>13.59</v>
      </c>
      <c r="N316" s="97">
        <v>21.1</v>
      </c>
      <c r="O316" s="104">
        <v>35600</v>
      </c>
      <c r="P316" s="100">
        <v>55231</v>
      </c>
    </row>
    <row r="317" spans="1:16" ht="12.75" customHeight="1" thickBot="1">
      <c r="A317" s="110"/>
      <c r="B317" s="108"/>
      <c r="C317" s="111"/>
      <c r="D317" s="109"/>
      <c r="E317" s="109"/>
      <c r="F317" s="109"/>
      <c r="H317" s="89" t="s">
        <v>0</v>
      </c>
      <c r="I317" s="99" t="s">
        <v>449</v>
      </c>
      <c r="J317" s="100"/>
      <c r="K317" s="103">
        <v>22.05</v>
      </c>
      <c r="L317" s="89" t="s">
        <v>364</v>
      </c>
      <c r="M317" s="96">
        <v>18.47</v>
      </c>
      <c r="N317" s="97">
        <v>28.67</v>
      </c>
      <c r="O317" s="104">
        <v>38413</v>
      </c>
      <c r="P317" s="100">
        <v>59637</v>
      </c>
    </row>
    <row r="318" spans="1:16" ht="12.75" customHeight="1" thickBot="1">
      <c r="A318" s="110" t="s">
        <v>15</v>
      </c>
      <c r="B318" s="108" t="s">
        <v>191</v>
      </c>
      <c r="C318" s="111" t="s">
        <v>0</v>
      </c>
      <c r="D318" s="109">
        <v>16</v>
      </c>
      <c r="E318" s="109">
        <v>20.8</v>
      </c>
      <c r="F318" s="109">
        <v>30.98</v>
      </c>
      <c r="H318" s="89" t="s">
        <v>0</v>
      </c>
      <c r="I318" s="99" t="s">
        <v>15</v>
      </c>
      <c r="J318" s="100"/>
      <c r="K318" s="103">
        <v>23.288999</v>
      </c>
      <c r="L318" s="89" t="s">
        <v>328</v>
      </c>
      <c r="M318" s="96">
        <v>17.12</v>
      </c>
      <c r="N318" s="97">
        <v>26.55</v>
      </c>
      <c r="O318" s="104">
        <v>41557</v>
      </c>
      <c r="P318" s="100">
        <v>64371</v>
      </c>
    </row>
    <row r="319" spans="1:16" ht="12.75" customHeight="1" thickBot="1">
      <c r="A319" s="110"/>
      <c r="B319" s="108"/>
      <c r="C319" s="111"/>
      <c r="D319" s="109"/>
      <c r="E319" s="109"/>
      <c r="F319" s="109"/>
      <c r="H319" s="89" t="s">
        <v>0</v>
      </c>
      <c r="I319" s="99" t="s">
        <v>450</v>
      </c>
      <c r="J319" s="100"/>
      <c r="K319" s="103">
        <v>25.956001000000001</v>
      </c>
      <c r="L319" s="89" t="s">
        <v>364</v>
      </c>
      <c r="M319" s="96">
        <v>18.47</v>
      </c>
      <c r="N319" s="97">
        <v>28.67</v>
      </c>
      <c r="O319" s="102">
        <v>63606</v>
      </c>
      <c r="P319" s="100">
        <v>101770</v>
      </c>
    </row>
    <row r="320" spans="1:16" ht="12.75" customHeight="1" thickBot="1">
      <c r="A320" s="110"/>
      <c r="B320" s="108"/>
      <c r="C320" s="111"/>
      <c r="D320" s="109"/>
      <c r="E320" s="109"/>
      <c r="F320" s="109"/>
      <c r="H320" s="89" t="s">
        <v>5</v>
      </c>
      <c r="I320" s="99" t="s">
        <v>451</v>
      </c>
      <c r="J320" s="100">
        <v>95000</v>
      </c>
      <c r="K320" s="101"/>
      <c r="L320" s="89" t="s">
        <v>341</v>
      </c>
      <c r="M320" s="96"/>
      <c r="N320" s="97"/>
      <c r="O320" s="102">
        <v>134896</v>
      </c>
      <c r="P320" s="100">
        <v>215483</v>
      </c>
    </row>
    <row r="321" spans="1:16" ht="12.75" customHeight="1" thickBot="1">
      <c r="A321" s="110" t="s">
        <v>35</v>
      </c>
      <c r="B321" s="108" t="s">
        <v>193</v>
      </c>
      <c r="C321" s="111" t="s">
        <v>0</v>
      </c>
      <c r="D321" s="109">
        <v>19.36</v>
      </c>
      <c r="E321" s="109">
        <v>25.17</v>
      </c>
      <c r="F321" s="112">
        <v>94369.600000000006</v>
      </c>
      <c r="H321" s="89" t="s">
        <v>0</v>
      </c>
      <c r="I321" s="99" t="s">
        <v>35</v>
      </c>
      <c r="J321" s="100"/>
      <c r="K321" s="103">
        <v>27.93431</v>
      </c>
      <c r="L321" s="89" t="s">
        <v>331</v>
      </c>
      <c r="M321" s="96">
        <v>19.98</v>
      </c>
      <c r="N321" s="97">
        <v>30.95</v>
      </c>
      <c r="O321" s="102">
        <v>134896</v>
      </c>
      <c r="P321" s="100">
        <v>215483</v>
      </c>
    </row>
    <row r="322" spans="1:16" ht="12.75" customHeight="1" thickBot="1">
      <c r="A322" s="110" t="s">
        <v>214</v>
      </c>
      <c r="B322" s="108" t="s">
        <v>197</v>
      </c>
      <c r="C322" s="111" t="s">
        <v>5</v>
      </c>
      <c r="D322" s="112">
        <v>58868</v>
      </c>
      <c r="E322" s="112">
        <v>76668.800000000003</v>
      </c>
      <c r="F322" s="109">
        <v>77979.199999999997</v>
      </c>
      <c r="H322" s="89"/>
      <c r="I322" s="99"/>
      <c r="J322" s="100"/>
      <c r="K322" s="103"/>
      <c r="L322" s="89"/>
      <c r="M322" s="96"/>
      <c r="N322" s="97"/>
      <c r="O322" s="104"/>
      <c r="P322" s="100"/>
    </row>
    <row r="323" spans="1:16" ht="12.75" customHeight="1" thickBot="1">
      <c r="A323" s="110" t="s">
        <v>89</v>
      </c>
      <c r="B323" s="108" t="s">
        <v>195</v>
      </c>
      <c r="C323" s="111" t="s">
        <v>5</v>
      </c>
      <c r="D323" s="109">
        <v>48734.400000000001</v>
      </c>
      <c r="E323" s="109">
        <v>63356.800000000003</v>
      </c>
      <c r="F323" s="109">
        <v>259638.42</v>
      </c>
      <c r="H323" s="89" t="s">
        <v>5</v>
      </c>
      <c r="I323" s="99" t="s">
        <v>441</v>
      </c>
      <c r="J323" s="100">
        <v>64050</v>
      </c>
      <c r="K323" s="101"/>
      <c r="L323" s="89" t="s">
        <v>329</v>
      </c>
      <c r="M323" s="96"/>
      <c r="N323" s="97"/>
      <c r="O323" s="102">
        <v>35600</v>
      </c>
      <c r="P323" s="100">
        <v>55231</v>
      </c>
    </row>
    <row r="324" spans="1:16" ht="12.75" customHeight="1" thickBot="1">
      <c r="A324" s="110" t="s">
        <v>268</v>
      </c>
      <c r="B324" s="108" t="s">
        <v>208</v>
      </c>
      <c r="C324" s="111" t="s">
        <v>5</v>
      </c>
      <c r="D324" s="109">
        <v>162277.68</v>
      </c>
      <c r="E324" s="109">
        <v>210958.05</v>
      </c>
      <c r="F324" s="109">
        <v>259638.42</v>
      </c>
      <c r="H324" s="89" t="s">
        <v>5</v>
      </c>
      <c r="I324" s="99" t="s">
        <v>453</v>
      </c>
      <c r="J324" s="100">
        <v>225750</v>
      </c>
      <c r="K324" s="101"/>
      <c r="L324" s="89" t="s">
        <v>366</v>
      </c>
      <c r="M324" s="96"/>
      <c r="N324" s="97"/>
      <c r="O324" s="102"/>
      <c r="P324" s="100"/>
    </row>
    <row r="325" spans="1:16" ht="12.75" customHeight="1" thickBot="1">
      <c r="A325" s="110" t="s">
        <v>269</v>
      </c>
      <c r="B325" s="108" t="s">
        <v>208</v>
      </c>
      <c r="C325" s="111" t="s">
        <v>5</v>
      </c>
      <c r="D325" s="109">
        <v>162277.68</v>
      </c>
      <c r="E325" s="109">
        <v>210958.05</v>
      </c>
      <c r="H325" s="89" t="s">
        <v>5</v>
      </c>
      <c r="I325" s="99" t="s">
        <v>452</v>
      </c>
      <c r="J325" s="100">
        <v>225750</v>
      </c>
      <c r="K325" s="101"/>
      <c r="L325" s="89" t="s">
        <v>366</v>
      </c>
      <c r="M325" s="96"/>
      <c r="N325" s="97"/>
      <c r="O325" s="102">
        <v>53913</v>
      </c>
      <c r="P325" s="100">
        <v>86050</v>
      </c>
    </row>
    <row r="326" spans="1:16" ht="12.75" customHeight="1"/>
    <row r="327" spans="1:16" ht="12.75" customHeight="1"/>
    <row r="328" spans="1:16" ht="12.75" customHeight="1"/>
    <row r="329" spans="1:16" ht="12.75" customHeight="1"/>
    <row r="330" spans="1:16" ht="12.75" customHeight="1"/>
    <row r="331" spans="1:16" ht="12.75" customHeight="1"/>
    <row r="332" spans="1:16" ht="12.75" customHeight="1"/>
    <row r="333" spans="1:16" ht="12.75" customHeight="1"/>
    <row r="334" spans="1:16" ht="12.75" customHeight="1"/>
    <row r="335" spans="1:16" ht="12.75" customHeight="1"/>
    <row r="336" spans="1:1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</sheetData>
  <sortState xmlns:xlrd2="http://schemas.microsoft.com/office/spreadsheetml/2017/richdata2" ref="A1:O620">
    <sortCondition ref="A1:A620"/>
  </sortState>
  <phoneticPr fontId="1" type="noConversion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e7344c9e-34e2-4e70-88e9-20d91a7986e9}" enabled="1" method="Standard" siteId="{6fe6a507-e707-4f10-bb43-b8544d88fc5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Grades.Positions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Pamela</dc:creator>
  <cp:lastModifiedBy>Pierce, Pamela</cp:lastModifiedBy>
  <cp:lastPrinted>2024-04-11T17:45:39Z</cp:lastPrinted>
  <dcterms:created xsi:type="dcterms:W3CDTF">2023-09-11T21:15:11Z</dcterms:created>
  <dcterms:modified xsi:type="dcterms:W3CDTF">2024-04-11T17:55:09Z</dcterms:modified>
</cp:coreProperties>
</file>