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D:\Our folders\Nicole\YC\Grants Management\Tools\"/>
    </mc:Choice>
  </mc:AlternateContent>
  <xr:revisionPtr revIDLastSave="0" documentId="13_ncr:1_{9703A1BC-77E1-4F8F-8013-41D83900EFCF}" xr6:coauthVersionLast="47" xr6:coauthVersionMax="47" xr10:uidLastSave="{00000000-0000-0000-0000-000000000000}"/>
  <bookViews>
    <workbookView xWindow="30195" yWindow="615" windowWidth="26745" windowHeight="13935" xr2:uid="{00000000-000D-0000-FFFF-FFFF00000000}"/>
  </bookViews>
  <sheets>
    <sheet name="Year 1" sheetId="1" r:id="rId1"/>
    <sheet name="Budget vs. Spent" sheetId="5" r:id="rId2"/>
    <sheet name="©" sheetId="6" r:id="rId3"/>
  </sheets>
  <definedNames>
    <definedName name="_xlnm._FilterDatabase" localSheetId="0" hidden="1">'Year 1'!$A$7:$O$9</definedName>
    <definedName name="_xlnm.Print_Area" localSheetId="0">'Year 1'!$A$1:$O$40</definedName>
    <definedName name="valuevx">42.314159</definedName>
    <definedName name="vertex42_copyright" hidden="1">"© 2009-2014 Vertex42 LLC"</definedName>
    <definedName name="vertex42_id" hidden="1">"expense-tracking.xlsx"</definedName>
    <definedName name="vertex42_title" hidden="1">"Expense Tracking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" l="1"/>
  <c r="M5" i="1" s="1"/>
  <c r="K40" i="1"/>
  <c r="K4" i="1" s="1"/>
  <c r="L40" i="1"/>
  <c r="L4" i="1" s="1"/>
  <c r="L5" i="1" l="1"/>
  <c r="K5" i="1"/>
  <c r="M4" i="1"/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D40" i="1"/>
  <c r="D4" i="1" s="1"/>
  <c r="E40" i="1"/>
  <c r="E4" i="1" s="1"/>
  <c r="F40" i="1"/>
  <c r="F4" i="1" s="1"/>
  <c r="G40" i="1"/>
  <c r="G5" i="1" s="1"/>
  <c r="H40" i="1"/>
  <c r="H4" i="1" s="1"/>
  <c r="I40" i="1"/>
  <c r="I4" i="1" s="1"/>
  <c r="J40" i="1"/>
  <c r="J4" i="1" s="1"/>
  <c r="N40" i="1"/>
  <c r="N5" i="1" s="1"/>
  <c r="C40" i="1"/>
  <c r="C5" i="1" s="1"/>
  <c r="O3" i="1"/>
  <c r="D5" i="1"/>
  <c r="H5" i="1" l="1"/>
  <c r="F5" i="1"/>
  <c r="J5" i="1"/>
  <c r="N4" i="1"/>
  <c r="C4" i="1"/>
  <c r="I5" i="1"/>
  <c r="G4" i="1"/>
  <c r="E5" i="1"/>
  <c r="O40" i="1"/>
  <c r="O4" i="1" s="1"/>
  <c r="O5" i="1" l="1"/>
</calcChain>
</file>

<file path=xl/sharedStrings.xml><?xml version="1.0" encoding="utf-8"?>
<sst xmlns="http://schemas.openxmlformats.org/spreadsheetml/2006/main" count="43" uniqueCount="41">
  <si>
    <t>Date</t>
  </si>
  <si>
    <t>Expense Tracking</t>
  </si>
  <si>
    <t>Description</t>
  </si>
  <si>
    <t>Subtotal</t>
  </si>
  <si>
    <t>Other</t>
  </si>
  <si>
    <t>Budget</t>
  </si>
  <si>
    <t>Remaining</t>
  </si>
  <si>
    <t>% Spent</t>
  </si>
  <si>
    <t>[42]</t>
  </si>
  <si>
    <t>Expense Total</t>
  </si>
  <si>
    <t>© 2009-2014 Vertex42 LLC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</si>
  <si>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</si>
  <si>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</si>
  <si>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</si>
  <si>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Expense Tracking Template</t>
  </si>
  <si>
    <t>https://www.vertex42.com/ExcelTemplates/expense-tracker.html</t>
  </si>
  <si>
    <t>https://www.vertex42.com/licensing/EULA_privateuse.html</t>
  </si>
  <si>
    <t>Do not delete this worksheet</t>
  </si>
  <si>
    <t>This spreadsheet, including all worksheets and associated content is a copyrighted work under the United States and other copyright laws.</t>
  </si>
  <si>
    <t>Wages</t>
  </si>
  <si>
    <t>Fringe</t>
  </si>
  <si>
    <t>Indirect</t>
  </si>
  <si>
    <t>Equipment</t>
  </si>
  <si>
    <t>Travel</t>
  </si>
  <si>
    <t>Evaluator</t>
  </si>
  <si>
    <t>Marketing</t>
  </si>
  <si>
    <t>YEAR 1</t>
  </si>
  <si>
    <t>Student stipends</t>
  </si>
  <si>
    <t>Biz site coord</t>
  </si>
  <si>
    <t>Publication</t>
  </si>
  <si>
    <t>Description 1</t>
  </si>
  <si>
    <t>Description 2</t>
  </si>
  <si>
    <t>Description 3</t>
  </si>
  <si>
    <t>Description 4</t>
  </si>
  <si>
    <t>Description 5</t>
  </si>
  <si>
    <t>Description 6</t>
  </si>
  <si>
    <t>Description 7</t>
  </si>
  <si>
    <t>Description 8</t>
  </si>
  <si>
    <t>Description 9</t>
  </si>
  <si>
    <t>Description 10</t>
  </si>
  <si>
    <t>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</si>
</sst>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m/d/yy;@"/>
    <numFmt numFmtId="165" formatCode="0.0%"/>
    <numFmt numFmtId="166" formatCode="#,##0.00;\-#,##0.00;&quot;-&quot;;@"/>
    <numFmt numFmtId="167" formatCode="#,##0;\-#,##0;&quot;-&quot;;@"/>
    <numFmt numFmtId="168" formatCode="&quot;$&quot;#,##0.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8"/>
      <color indexed="12"/>
      <name val="Arial"/>
      <family val="2"/>
    </font>
    <font>
      <sz val="18"/>
      <color theme="4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16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9" fillId="0" borderId="0" xfId="0" applyFont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4" fillId="0" borderId="6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4" fillId="0" borderId="5" xfId="0" applyNumberFormat="1" applyFont="1" applyBorder="1" applyAlignment="1">
      <alignment horizontal="left"/>
    </xf>
    <xf numFmtId="0" fontId="11" fillId="0" borderId="0" xfId="0" applyFont="1"/>
    <xf numFmtId="0" fontId="4" fillId="0" borderId="4" xfId="0" applyNumberFormat="1" applyFont="1" applyBorder="1" applyAlignment="1">
      <alignment horizontal="right"/>
    </xf>
    <xf numFmtId="0" fontId="4" fillId="0" borderId="4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right"/>
    </xf>
    <xf numFmtId="0" fontId="4" fillId="0" borderId="6" xfId="0" applyNumberFormat="1" applyFont="1" applyBorder="1" applyAlignment="1">
      <alignment horizontal="left"/>
    </xf>
    <xf numFmtId="166" fontId="6" fillId="2" borderId="1" xfId="1" applyNumberFormat="1" applyFont="1" applyFill="1" applyBorder="1"/>
    <xf numFmtId="166" fontId="4" fillId="2" borderId="5" xfId="1" applyNumberFormat="1" applyFont="1" applyFill="1" applyBorder="1"/>
    <xf numFmtId="0" fontId="14" fillId="0" borderId="0" xfId="2" applyFont="1" applyBorder="1" applyAlignment="1" applyProtection="1"/>
    <xf numFmtId="0" fontId="2" fillId="0" borderId="0" xfId="0" applyFont="1" applyFill="1" applyBorder="1" applyAlignment="1">
      <alignment horizontal="left"/>
    </xf>
    <xf numFmtId="0" fontId="6" fillId="0" borderId="7" xfId="0" applyFont="1" applyBorder="1"/>
    <xf numFmtId="0" fontId="15" fillId="0" borderId="8" xfId="0" applyFont="1" applyFill="1" applyBorder="1" applyAlignment="1">
      <alignment horizontal="left" vertical="center"/>
    </xf>
    <xf numFmtId="0" fontId="0" fillId="0" borderId="7" xfId="0" applyBorder="1"/>
    <xf numFmtId="0" fontId="9" fillId="0" borderId="9" xfId="0" applyFont="1" applyBorder="1" applyAlignment="1">
      <alignment horizontal="left" wrapText="1" indent="1"/>
    </xf>
    <xf numFmtId="0" fontId="13" fillId="0" borderId="7" xfId="0" applyFont="1" applyBorder="1"/>
    <xf numFmtId="0" fontId="9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9" fillId="0" borderId="7" xfId="0" applyFont="1" applyBorder="1" applyAlignment="1">
      <alignment horizontal="left"/>
    </xf>
    <xf numFmtId="0" fontId="3" fillId="0" borderId="7" xfId="2" applyBorder="1" applyAlignment="1" applyProtection="1">
      <alignment horizontal="left" wrapText="1"/>
    </xf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wrapText="1"/>
    </xf>
    <xf numFmtId="0" fontId="11" fillId="3" borderId="3" xfId="0" applyFont="1" applyFill="1" applyBorder="1"/>
    <xf numFmtId="166" fontId="4" fillId="4" borderId="5" xfId="1" applyNumberFormat="1" applyFont="1" applyFill="1" applyBorder="1"/>
    <xf numFmtId="165" fontId="6" fillId="4" borderId="0" xfId="3" applyNumberFormat="1" applyFont="1" applyFill="1" applyBorder="1" applyAlignment="1">
      <alignment horizontal="right"/>
    </xf>
    <xf numFmtId="165" fontId="10" fillId="4" borderId="0" xfId="3" applyNumberFormat="1" applyFont="1" applyFill="1" applyBorder="1" applyAlignment="1">
      <alignment horizontal="right"/>
    </xf>
    <xf numFmtId="167" fontId="4" fillId="4" borderId="0" xfId="1" applyNumberFormat="1" applyFont="1" applyFill="1"/>
    <xf numFmtId="167" fontId="12" fillId="4" borderId="0" xfId="1" applyNumberFormat="1" applyFont="1" applyFill="1"/>
    <xf numFmtId="166" fontId="6" fillId="5" borderId="1" xfId="1" applyNumberFormat="1" applyFont="1" applyFill="1" applyBorder="1"/>
    <xf numFmtId="164" fontId="4" fillId="4" borderId="1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166" fontId="6" fillId="4" borderId="1" xfId="1" applyNumberFormat="1" applyFont="1" applyFill="1" applyBorder="1"/>
    <xf numFmtId="0" fontId="16" fillId="0" borderId="7" xfId="2" applyFont="1" applyBorder="1" applyAlignment="1" applyProtection="1">
      <alignment horizontal="left" wrapText="1"/>
    </xf>
    <xf numFmtId="0" fontId="17" fillId="0" borderId="7" xfId="0" applyFont="1" applyBorder="1" applyAlignment="1">
      <alignment horizontal="left" wrapText="1"/>
    </xf>
    <xf numFmtId="165" fontId="6" fillId="6" borderId="0" xfId="3" applyNumberFormat="1" applyFont="1" applyFill="1" applyBorder="1" applyAlignment="1">
      <alignment horizontal="right"/>
    </xf>
    <xf numFmtId="168" fontId="4" fillId="0" borderId="2" xfId="1" applyNumberFormat="1" applyFont="1" applyBorder="1"/>
    <xf numFmtId="168" fontId="10" fillId="5" borderId="0" xfId="0" applyNumberFormat="1" applyFont="1" applyFill="1"/>
    <xf numFmtId="0" fontId="18" fillId="0" borderId="0" xfId="0" applyFont="1" applyFill="1" applyBorder="1" applyAlignment="1"/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2">
    <dxf>
      <font>
        <condense val="0"/>
        <extend val="0"/>
      </font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Budget vs. Spent</a:t>
            </a:r>
          </a:p>
        </c:rich>
      </c:tx>
      <c:layout>
        <c:manualLayout>
          <c:xMode val="edge"/>
          <c:yMode val="edge"/>
          <c:x val="0.3862375138734739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0632630410655"/>
          <c:y val="0.17868852459016393"/>
          <c:w val="0.85238623751387343"/>
          <c:h val="0.742622950819672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'Year 1'!$B$3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BCC5E1"/>
            </a:solidFill>
            <a:ln w="12700">
              <a:solidFill>
                <a:srgbClr val="273359"/>
              </a:solidFill>
              <a:prstDash val="solid"/>
            </a:ln>
          </c:spPr>
          <c:invertIfNegative val="0"/>
          <c:cat>
            <c:strRef>
              <c:f>'Year 1'!$C$7:$N$7</c:f>
              <c:strCache>
                <c:ptCount val="12"/>
                <c:pt idx="0">
                  <c:v>Wages</c:v>
                </c:pt>
                <c:pt idx="1">
                  <c:v>Fringe</c:v>
                </c:pt>
                <c:pt idx="2">
                  <c:v>Indirect</c:v>
                </c:pt>
                <c:pt idx="3">
                  <c:v>Equipment</c:v>
                </c:pt>
                <c:pt idx="4">
                  <c:v>Travel</c:v>
                </c:pt>
                <c:pt idx="5">
                  <c:v>Student stipends</c:v>
                </c:pt>
                <c:pt idx="6">
                  <c:v>Biz site coord</c:v>
                </c:pt>
                <c:pt idx="7">
                  <c:v>Supplies</c:v>
                </c:pt>
                <c:pt idx="8">
                  <c:v>Publication</c:v>
                </c:pt>
                <c:pt idx="9">
                  <c:v>Evaluator</c:v>
                </c:pt>
                <c:pt idx="10">
                  <c:v>Marketing</c:v>
                </c:pt>
                <c:pt idx="11">
                  <c:v>Other</c:v>
                </c:pt>
              </c:strCache>
            </c:strRef>
          </c:cat>
          <c:val>
            <c:numRef>
              <c:f>'Year 1'!$C$3:$N$3</c:f>
              <c:numCache>
                <c:formatCode>"$"#,##0.00</c:formatCode>
                <c:ptCount val="12"/>
                <c:pt idx="0">
                  <c:v>51444</c:v>
                </c:pt>
                <c:pt idx="1">
                  <c:v>17355.04</c:v>
                </c:pt>
                <c:pt idx="2">
                  <c:v>19264</c:v>
                </c:pt>
                <c:pt idx="3">
                  <c:v>47000</c:v>
                </c:pt>
                <c:pt idx="4">
                  <c:v>3192</c:v>
                </c:pt>
                <c:pt idx="5">
                  <c:v>31527</c:v>
                </c:pt>
                <c:pt idx="6">
                  <c:v>4500</c:v>
                </c:pt>
                <c:pt idx="7">
                  <c:v>0</c:v>
                </c:pt>
                <c:pt idx="8">
                  <c:v>1600</c:v>
                </c:pt>
                <c:pt idx="9">
                  <c:v>20000</c:v>
                </c:pt>
                <c:pt idx="10">
                  <c:v>4000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0-4C93-9E1B-B2D9AA1A6ACF}"/>
            </c:ext>
          </c:extLst>
        </c:ser>
        <c:ser>
          <c:idx val="1"/>
          <c:order val="1"/>
          <c:tx>
            <c:strRef>
              <c:f>'Year 1'!$B$40</c:f>
              <c:strCache>
                <c:ptCount val="1"/>
                <c:pt idx="0">
                  <c:v>Expense Total</c:v>
                </c:pt>
              </c:strCache>
            </c:strRef>
          </c:tx>
          <c:spPr>
            <a:solidFill>
              <a:srgbClr val="FAC8D7"/>
            </a:solidFill>
            <a:ln w="12700">
              <a:solidFill>
                <a:srgbClr val="6B0C00"/>
              </a:solidFill>
              <a:prstDash val="solid"/>
            </a:ln>
          </c:spPr>
          <c:invertIfNegative val="0"/>
          <c:val>
            <c:numRef>
              <c:f>'Year 1'!$C$40:$N$40</c:f>
              <c:numCache>
                <c:formatCode>#,##0.00;\-#,##0.00;"-";@</c:formatCode>
                <c:ptCount val="12"/>
                <c:pt idx="0">
                  <c:v>10000</c:v>
                </c:pt>
                <c:pt idx="1">
                  <c:v>4000</c:v>
                </c:pt>
                <c:pt idx="2">
                  <c:v>5040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0-4C93-9E1B-B2D9AA1A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228365824"/>
        <c:axId val="259593728"/>
      </c:barChart>
      <c:lineChart>
        <c:grouping val="standard"/>
        <c:varyColors val="0"/>
        <c:ser>
          <c:idx val="2"/>
          <c:order val="2"/>
          <c:tx>
            <c:strRef>
              <c:f>'Year 1'!$B$4</c:f>
              <c:strCache>
                <c:ptCount val="1"/>
                <c:pt idx="0">
                  <c:v>% Spent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solidFill>
                <a:srgbClr val="F4F4F4"/>
              </a:solidFill>
              <a:ln w="3175">
                <a:solidFill>
                  <a:srgbClr val="6B0C00"/>
                </a:solidFill>
                <a:prstDash val="solid"/>
              </a:ln>
            </c:spPr>
            <c:txPr>
              <a:bodyPr/>
              <a:lstStyle/>
              <a:p>
                <a:pPr algn="r">
                  <a:defRPr sz="900" b="0" i="0" u="none" strike="noStrike" baseline="0">
                    <a:solidFill>
                      <a:srgbClr val="6B0C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'Year 1'!$C$4:$N$4</c:f>
              <c:numCache>
                <c:formatCode>0.0%</c:formatCode>
                <c:ptCount val="12"/>
                <c:pt idx="0">
                  <c:v>0.19438612860586268</c:v>
                </c:pt>
                <c:pt idx="1">
                  <c:v>0.23048059814324828</c:v>
                </c:pt>
                <c:pt idx="2">
                  <c:v>0.26162790697674421</c:v>
                </c:pt>
                <c:pt idx="3">
                  <c:v>2.1276595744680852E-5</c:v>
                </c:pt>
                <c:pt idx="4">
                  <c:v>3.1328320802005011E-4</c:v>
                </c:pt>
                <c:pt idx="5">
                  <c:v>3.1718844165318618E-5</c:v>
                </c:pt>
                <c:pt idx="6">
                  <c:v>2.2222222222222223E-4</c:v>
                </c:pt>
                <c:pt idx="7">
                  <c:v>0</c:v>
                </c:pt>
                <c:pt idx="8">
                  <c:v>6.2500000000000001E-4</c:v>
                </c:pt>
                <c:pt idx="9">
                  <c:v>5.0000000000000002E-5</c:v>
                </c:pt>
                <c:pt idx="10">
                  <c:v>2.5000000000000001E-4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20-4C93-9E1B-B2D9AA1A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365824"/>
        <c:axId val="259593728"/>
      </c:lineChart>
      <c:catAx>
        <c:axId val="22836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59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593728"/>
        <c:scaling>
          <c:orientation val="minMax"/>
        </c:scaling>
        <c:delete val="0"/>
        <c:axPos val="l"/>
        <c:majorGridlines>
          <c:spPr>
            <a:ln w="3175">
              <a:solidFill>
                <a:srgbClr val="B2B2B2"/>
              </a:solidFill>
              <a:prstDash val="solid"/>
            </a:ln>
          </c:spPr>
        </c:majorGridlines>
        <c:numFmt formatCode="_(\$* #,##0_);_(\$* \(#,##0\);_(\$* &quot;-&quot;??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365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7069922308546061"/>
          <c:y val="9.0163934426229511E-2"/>
          <c:w val="0.27524972253052166"/>
          <c:h val="4.5901639344262293E-2"/>
        </c:manualLayout>
      </c:layout>
      <c:overlay val="0"/>
      <c:spPr>
        <a:solidFill>
          <a:srgbClr val="FFFFFF"/>
        </a:solidFill>
        <a:ln w="3175">
          <a:solidFill>
            <a:srgbClr val="B2B2B2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703719" cy="72747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3609975</xdr:colOff>
      <xdr:row>0</xdr:row>
      <xdr:rowOff>38100</xdr:rowOff>
    </xdr:from>
    <xdr:to>
      <xdr:col>1</xdr:col>
      <xdr:colOff>5038725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38100"/>
          <a:ext cx="1428750" cy="321469"/>
        </a:xfrm>
        <a:prstGeom prst="rect">
          <a:avLst/>
        </a:prstGeom>
      </xdr:spPr>
    </xdr:pic>
    <xdr:clientData/>
  </xdr:twoCellAnchor>
  <xdr:oneCellAnchor>
    <xdr:from>
      <xdr:col>0</xdr:col>
      <xdr:colOff>142875</xdr:colOff>
      <xdr:row>18</xdr:row>
      <xdr:rowOff>142875</xdr:rowOff>
    </xdr:from>
    <xdr:ext cx="1295400" cy="29146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4276725"/>
          <a:ext cx="1295400" cy="2914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expense-tracker.html" TargetMode="External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expense-tracker.html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showGridLines="0" tabSelected="1" workbookViewId="0">
      <selection activeCell="F16" sqref="F16"/>
    </sheetView>
  </sheetViews>
  <sheetFormatPr defaultRowHeight="13.2" x14ac:dyDescent="0.25"/>
  <cols>
    <col min="1" max="1" width="9" customWidth="1"/>
    <col min="2" max="2" width="35.5546875" customWidth="1"/>
    <col min="3" max="3" width="11.109375" customWidth="1"/>
    <col min="4" max="4" width="11.44140625" customWidth="1"/>
    <col min="5" max="5" width="13" customWidth="1"/>
    <col min="6" max="6" width="13.109375" customWidth="1"/>
    <col min="7" max="7" width="11.44140625" customWidth="1"/>
    <col min="8" max="8" width="13.6640625" customWidth="1"/>
    <col min="9" max="9" width="12.44140625" customWidth="1"/>
    <col min="10" max="10" width="12.6640625" customWidth="1"/>
    <col min="11" max="11" width="12.88671875" customWidth="1"/>
    <col min="12" max="13" width="14.6640625" customWidth="1"/>
    <col min="14" max="14" width="13.33203125" customWidth="1"/>
    <col min="15" max="15" width="12.33203125" customWidth="1"/>
  </cols>
  <sheetData>
    <row r="1" spans="1:15" ht="21" x14ac:dyDescent="0.4">
      <c r="A1" s="47" t="s">
        <v>1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15.6" x14ac:dyDescent="0.3">
      <c r="A3" s="4" t="s">
        <v>26</v>
      </c>
      <c r="B3" s="3" t="s">
        <v>5</v>
      </c>
      <c r="C3" s="45">
        <v>51444</v>
      </c>
      <c r="D3" s="45">
        <v>17355.04</v>
      </c>
      <c r="E3" s="45">
        <v>19264</v>
      </c>
      <c r="F3" s="45">
        <v>47000</v>
      </c>
      <c r="G3" s="45">
        <v>3192</v>
      </c>
      <c r="H3" s="45">
        <v>31527</v>
      </c>
      <c r="I3" s="45">
        <v>4500</v>
      </c>
      <c r="J3" s="45">
        <v>0</v>
      </c>
      <c r="K3" s="45">
        <v>1600</v>
      </c>
      <c r="L3" s="45">
        <v>20000</v>
      </c>
      <c r="M3" s="45">
        <v>4000</v>
      </c>
      <c r="N3" s="45">
        <v>0</v>
      </c>
      <c r="O3" s="46">
        <f>SUM(C3:N3)</f>
        <v>199882.04</v>
      </c>
    </row>
    <row r="4" spans="1:15" ht="15" x14ac:dyDescent="0.25">
      <c r="A4" s="4"/>
      <c r="B4" s="6" t="s">
        <v>7</v>
      </c>
      <c r="C4" s="44">
        <f>IF(C3=0,"-",C40/C3)</f>
        <v>0.19438612860586268</v>
      </c>
      <c r="D4" s="34">
        <f>IF(D3=0,"-",D40/D3)</f>
        <v>0.23048059814324828</v>
      </c>
      <c r="E4" s="34">
        <f t="shared" ref="E4:O4" si="0">IF(E3=0,"-",E40/E3)</f>
        <v>0.26162790697674421</v>
      </c>
      <c r="F4" s="34">
        <f>IF(F3=0,"-",F40/F3)</f>
        <v>2.1276595744680852E-5</v>
      </c>
      <c r="G4" s="34">
        <f t="shared" si="0"/>
        <v>3.1328320802005011E-4</v>
      </c>
      <c r="H4" s="34">
        <f t="shared" si="0"/>
        <v>3.1718844165318618E-5</v>
      </c>
      <c r="I4" s="34">
        <f t="shared" si="0"/>
        <v>2.2222222222222223E-4</v>
      </c>
      <c r="J4" s="34" t="str">
        <f t="shared" si="0"/>
        <v>-</v>
      </c>
      <c r="K4" s="34">
        <f t="shared" si="0"/>
        <v>6.2500000000000001E-4</v>
      </c>
      <c r="L4" s="34">
        <f t="shared" si="0"/>
        <v>5.0000000000000002E-5</v>
      </c>
      <c r="M4" s="34">
        <f t="shared" si="0"/>
        <v>2.5000000000000001E-4</v>
      </c>
      <c r="N4" s="34" t="str">
        <f t="shared" si="0"/>
        <v>-</v>
      </c>
      <c r="O4" s="35">
        <f t="shared" si="0"/>
        <v>9.5301208652863456E-2</v>
      </c>
    </row>
    <row r="5" spans="1:15" ht="15" x14ac:dyDescent="0.25">
      <c r="A5" s="4"/>
      <c r="B5" s="6" t="s">
        <v>6</v>
      </c>
      <c r="C5" s="36">
        <f>C3-C40</f>
        <v>41444</v>
      </c>
      <c r="D5" s="36">
        <f>D3-D40</f>
        <v>13355.04</v>
      </c>
      <c r="E5" s="36">
        <f t="shared" ref="E5:O5" si="1">E3-E40</f>
        <v>14224</v>
      </c>
      <c r="F5" s="36">
        <f>F3-F40</f>
        <v>46999</v>
      </c>
      <c r="G5" s="36">
        <f>G3-G40</f>
        <v>3191</v>
      </c>
      <c r="H5" s="36">
        <f>H3-H40</f>
        <v>31526</v>
      </c>
      <c r="I5" s="36">
        <f t="shared" si="1"/>
        <v>4499</v>
      </c>
      <c r="J5" s="36">
        <f t="shared" si="1"/>
        <v>-1</v>
      </c>
      <c r="K5" s="36">
        <f t="shared" si="1"/>
        <v>1599</v>
      </c>
      <c r="L5" s="36">
        <f t="shared" si="1"/>
        <v>19999</v>
      </c>
      <c r="M5" s="36">
        <f t="shared" si="1"/>
        <v>3999</v>
      </c>
      <c r="N5" s="36">
        <f t="shared" si="1"/>
        <v>-1</v>
      </c>
      <c r="O5" s="37">
        <f t="shared" si="1"/>
        <v>180833.04</v>
      </c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2" t="s">
        <v>8</v>
      </c>
    </row>
    <row r="7" spans="1:15" ht="27.75" customHeight="1" x14ac:dyDescent="0.25">
      <c r="A7" s="30" t="s">
        <v>0</v>
      </c>
      <c r="B7" s="32" t="s">
        <v>2</v>
      </c>
      <c r="C7" s="30" t="s">
        <v>19</v>
      </c>
      <c r="D7" s="31" t="s">
        <v>20</v>
      </c>
      <c r="E7" s="31" t="s">
        <v>21</v>
      </c>
      <c r="F7" s="31" t="s">
        <v>22</v>
      </c>
      <c r="G7" s="31" t="s">
        <v>23</v>
      </c>
      <c r="H7" s="31" t="s">
        <v>27</v>
      </c>
      <c r="I7" s="31" t="s">
        <v>28</v>
      </c>
      <c r="J7" s="31" t="s">
        <v>40</v>
      </c>
      <c r="K7" s="31" t="s">
        <v>29</v>
      </c>
      <c r="L7" s="31" t="s">
        <v>24</v>
      </c>
      <c r="M7" s="31" t="s">
        <v>25</v>
      </c>
      <c r="N7" s="31" t="s">
        <v>4</v>
      </c>
      <c r="O7" s="30" t="s">
        <v>3</v>
      </c>
    </row>
    <row r="8" spans="1:15" hidden="1" x14ac:dyDescent="0.25">
      <c r="A8" s="13"/>
      <c r="B8" s="14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8">
        <f t="shared" ref="O8:O39" si="2">SUM(C8:N8)</f>
        <v>0</v>
      </c>
    </row>
    <row r="9" spans="1:15" x14ac:dyDescent="0.25">
      <c r="A9" s="10">
        <v>43709</v>
      </c>
      <c r="B9" s="11" t="s">
        <v>30</v>
      </c>
      <c r="C9" s="8">
        <v>10000</v>
      </c>
      <c r="D9" s="8">
        <v>4000</v>
      </c>
      <c r="E9" s="8">
        <v>5040</v>
      </c>
      <c r="F9" s="8"/>
      <c r="G9" s="8"/>
      <c r="H9" s="8"/>
      <c r="I9" s="8"/>
      <c r="J9" s="8"/>
      <c r="K9" s="8"/>
      <c r="L9" s="8"/>
      <c r="M9" s="8"/>
      <c r="N9" s="8"/>
      <c r="O9" s="33">
        <f t="shared" si="2"/>
        <v>19040</v>
      </c>
    </row>
    <row r="10" spans="1:15" x14ac:dyDescent="0.25">
      <c r="A10" s="10">
        <v>43709</v>
      </c>
      <c r="B10" s="11" t="s">
        <v>31</v>
      </c>
      <c r="C10" s="8"/>
      <c r="D10" s="8"/>
      <c r="E10" s="8"/>
      <c r="F10" s="8">
        <v>1</v>
      </c>
      <c r="G10" s="8"/>
      <c r="H10" s="8"/>
      <c r="I10" s="8"/>
      <c r="J10" s="8"/>
      <c r="K10" s="8"/>
      <c r="L10" s="8"/>
      <c r="M10" s="8"/>
      <c r="N10" s="8"/>
      <c r="O10" s="33">
        <f t="shared" si="2"/>
        <v>1</v>
      </c>
    </row>
    <row r="11" spans="1:15" x14ac:dyDescent="0.25">
      <c r="A11" s="10">
        <v>43709</v>
      </c>
      <c r="B11" s="11" t="s">
        <v>32</v>
      </c>
      <c r="C11" s="8"/>
      <c r="D11" s="8"/>
      <c r="E11" s="8"/>
      <c r="F11" s="8"/>
      <c r="G11" s="8">
        <v>1</v>
      </c>
      <c r="H11" s="8"/>
      <c r="I11" s="8"/>
      <c r="J11" s="8"/>
      <c r="K11" s="8"/>
      <c r="L11" s="8"/>
      <c r="M11" s="8"/>
      <c r="N11" s="8"/>
      <c r="O11" s="33">
        <f t="shared" si="2"/>
        <v>1</v>
      </c>
    </row>
    <row r="12" spans="1:15" x14ac:dyDescent="0.25">
      <c r="A12" s="10"/>
      <c r="B12" s="11" t="s">
        <v>33</v>
      </c>
      <c r="C12" s="8"/>
      <c r="D12" s="8"/>
      <c r="E12" s="8"/>
      <c r="F12" s="8"/>
      <c r="G12" s="8"/>
      <c r="H12" s="8">
        <v>1</v>
      </c>
      <c r="I12" s="8"/>
      <c r="J12" s="8"/>
      <c r="K12" s="8"/>
      <c r="L12" s="8"/>
      <c r="M12" s="8"/>
      <c r="N12" s="8"/>
      <c r="O12" s="33">
        <f t="shared" si="2"/>
        <v>1</v>
      </c>
    </row>
    <row r="13" spans="1:15" x14ac:dyDescent="0.25">
      <c r="A13" s="10"/>
      <c r="B13" s="11" t="s">
        <v>34</v>
      </c>
      <c r="C13" s="8"/>
      <c r="D13" s="8"/>
      <c r="E13" s="8"/>
      <c r="F13" s="8"/>
      <c r="G13" s="8"/>
      <c r="H13" s="8"/>
      <c r="I13" s="8">
        <v>1</v>
      </c>
      <c r="J13" s="8"/>
      <c r="K13" s="8"/>
      <c r="L13" s="8"/>
      <c r="M13" s="8"/>
      <c r="N13" s="8"/>
      <c r="O13" s="33">
        <f t="shared" si="2"/>
        <v>1</v>
      </c>
    </row>
    <row r="14" spans="1:15" x14ac:dyDescent="0.25">
      <c r="A14" s="10"/>
      <c r="B14" s="11" t="s">
        <v>35</v>
      </c>
      <c r="C14" s="8"/>
      <c r="D14" s="8"/>
      <c r="E14" s="8"/>
      <c r="F14" s="8"/>
      <c r="G14" s="8"/>
      <c r="H14" s="8"/>
      <c r="I14" s="8"/>
      <c r="J14" s="8">
        <v>1</v>
      </c>
      <c r="K14" s="8"/>
      <c r="L14" s="8"/>
      <c r="M14" s="8"/>
      <c r="N14" s="8"/>
      <c r="O14" s="33">
        <f t="shared" si="2"/>
        <v>1</v>
      </c>
    </row>
    <row r="15" spans="1:15" x14ac:dyDescent="0.25">
      <c r="A15" s="10"/>
      <c r="B15" s="11" t="s">
        <v>36</v>
      </c>
      <c r="C15" s="8"/>
      <c r="D15" s="8"/>
      <c r="E15" s="8"/>
      <c r="F15" s="8"/>
      <c r="G15" s="8"/>
      <c r="H15" s="8"/>
      <c r="I15" s="8"/>
      <c r="J15" s="8"/>
      <c r="K15" s="8">
        <v>1</v>
      </c>
      <c r="L15" s="8"/>
      <c r="M15" s="8"/>
      <c r="N15" s="8"/>
      <c r="O15" s="33">
        <f t="shared" si="2"/>
        <v>1</v>
      </c>
    </row>
    <row r="16" spans="1:15" x14ac:dyDescent="0.25">
      <c r="A16" s="10"/>
      <c r="B16" s="11" t="s">
        <v>37</v>
      </c>
      <c r="C16" s="8"/>
      <c r="D16" s="8"/>
      <c r="E16" s="8"/>
      <c r="F16" s="8"/>
      <c r="G16" s="8"/>
      <c r="H16" s="8"/>
      <c r="I16" s="8"/>
      <c r="J16" s="8"/>
      <c r="K16" s="8"/>
      <c r="L16" s="8">
        <v>1</v>
      </c>
      <c r="M16" s="8"/>
      <c r="N16" s="8"/>
      <c r="O16" s="33">
        <f t="shared" si="2"/>
        <v>1</v>
      </c>
    </row>
    <row r="17" spans="1:15" x14ac:dyDescent="0.25">
      <c r="A17" s="10"/>
      <c r="B17" s="11" t="s">
        <v>38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33">
        <f t="shared" si="2"/>
        <v>1</v>
      </c>
    </row>
    <row r="18" spans="1:15" x14ac:dyDescent="0.25">
      <c r="A18" s="10"/>
      <c r="B18" s="11" t="s">
        <v>39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>
        <v>1</v>
      </c>
      <c r="O18" s="33">
        <f t="shared" si="2"/>
        <v>1</v>
      </c>
    </row>
    <row r="19" spans="1:15" x14ac:dyDescent="0.25">
      <c r="A19" s="10"/>
      <c r="B19" s="11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33">
        <f t="shared" si="2"/>
        <v>0</v>
      </c>
    </row>
    <row r="20" spans="1:15" x14ac:dyDescent="0.25">
      <c r="A20" s="10"/>
      <c r="B20" s="11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33">
        <f t="shared" si="2"/>
        <v>0</v>
      </c>
    </row>
    <row r="21" spans="1:15" x14ac:dyDescent="0.25">
      <c r="A21" s="10"/>
      <c r="B21" s="11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33">
        <f t="shared" si="2"/>
        <v>0</v>
      </c>
    </row>
    <row r="22" spans="1:15" x14ac:dyDescent="0.25">
      <c r="A22" s="10"/>
      <c r="B22" s="11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33">
        <f t="shared" si="2"/>
        <v>0</v>
      </c>
    </row>
    <row r="23" spans="1:15" x14ac:dyDescent="0.25">
      <c r="A23" s="10"/>
      <c r="B23" s="1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33">
        <f t="shared" si="2"/>
        <v>0</v>
      </c>
    </row>
    <row r="24" spans="1:15" x14ac:dyDescent="0.25">
      <c r="A24" s="10"/>
      <c r="B24" s="11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33">
        <f t="shared" si="2"/>
        <v>0</v>
      </c>
    </row>
    <row r="25" spans="1:15" x14ac:dyDescent="0.25">
      <c r="A25" s="10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33">
        <f t="shared" si="2"/>
        <v>0</v>
      </c>
    </row>
    <row r="26" spans="1:15" x14ac:dyDescent="0.25">
      <c r="A26" s="10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33">
        <f t="shared" si="2"/>
        <v>0</v>
      </c>
    </row>
    <row r="27" spans="1:15" x14ac:dyDescent="0.25">
      <c r="A27" s="10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33">
        <f t="shared" si="2"/>
        <v>0</v>
      </c>
    </row>
    <row r="28" spans="1:15" x14ac:dyDescent="0.25">
      <c r="A28" s="10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33">
        <f t="shared" si="2"/>
        <v>0</v>
      </c>
    </row>
    <row r="29" spans="1:15" x14ac:dyDescent="0.25">
      <c r="A29" s="10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33">
        <f t="shared" si="2"/>
        <v>0</v>
      </c>
    </row>
    <row r="30" spans="1:15" x14ac:dyDescent="0.25">
      <c r="A30" s="10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33">
        <f t="shared" si="2"/>
        <v>0</v>
      </c>
    </row>
    <row r="31" spans="1:15" x14ac:dyDescent="0.25">
      <c r="A31" s="10"/>
      <c r="B31" s="1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33">
        <f t="shared" si="2"/>
        <v>0</v>
      </c>
    </row>
    <row r="32" spans="1:15" x14ac:dyDescent="0.25">
      <c r="A32" s="10"/>
      <c r="B32" s="1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33">
        <f t="shared" si="2"/>
        <v>0</v>
      </c>
    </row>
    <row r="33" spans="1:15" x14ac:dyDescent="0.25">
      <c r="A33" s="10"/>
      <c r="B33" s="11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33">
        <f t="shared" si="2"/>
        <v>0</v>
      </c>
    </row>
    <row r="34" spans="1:15" x14ac:dyDescent="0.25">
      <c r="A34" s="10"/>
      <c r="B34" s="1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33">
        <f t="shared" si="2"/>
        <v>0</v>
      </c>
    </row>
    <row r="35" spans="1:15" x14ac:dyDescent="0.25">
      <c r="A35" s="10"/>
      <c r="B35" s="1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33">
        <f t="shared" si="2"/>
        <v>0</v>
      </c>
    </row>
    <row r="36" spans="1:15" x14ac:dyDescent="0.25">
      <c r="A36" s="10"/>
      <c r="B36" s="11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33">
        <f t="shared" si="2"/>
        <v>0</v>
      </c>
    </row>
    <row r="37" spans="1:15" x14ac:dyDescent="0.25">
      <c r="A37" s="10"/>
      <c r="B37" s="11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33">
        <f t="shared" si="2"/>
        <v>0</v>
      </c>
    </row>
    <row r="38" spans="1:15" ht="13.8" thickBot="1" x14ac:dyDescent="0.3">
      <c r="A38" s="10"/>
      <c r="B38" s="11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33">
        <f t="shared" si="2"/>
        <v>0</v>
      </c>
    </row>
    <row r="39" spans="1:15" ht="13.8" hidden="1" thickBot="1" x14ac:dyDescent="0.3">
      <c r="A39" s="15"/>
      <c r="B39" s="16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8">
        <f t="shared" si="2"/>
        <v>0</v>
      </c>
    </row>
    <row r="40" spans="1:15" ht="13.8" x14ac:dyDescent="0.25">
      <c r="A40" s="39"/>
      <c r="B40" s="40" t="s">
        <v>9</v>
      </c>
      <c r="C40" s="41">
        <f t="shared" ref="C40:N40" si="3">SUM(C8:C39)</f>
        <v>10000</v>
      </c>
      <c r="D40" s="41">
        <f t="shared" si="3"/>
        <v>4000</v>
      </c>
      <c r="E40" s="41">
        <f t="shared" si="3"/>
        <v>5040</v>
      </c>
      <c r="F40" s="41">
        <f t="shared" si="3"/>
        <v>1</v>
      </c>
      <c r="G40" s="41">
        <f t="shared" si="3"/>
        <v>1</v>
      </c>
      <c r="H40" s="41">
        <f t="shared" si="3"/>
        <v>1</v>
      </c>
      <c r="I40" s="41">
        <f t="shared" si="3"/>
        <v>1</v>
      </c>
      <c r="J40" s="41">
        <f t="shared" si="3"/>
        <v>1</v>
      </c>
      <c r="K40" s="41">
        <f t="shared" si="3"/>
        <v>1</v>
      </c>
      <c r="L40" s="41">
        <f t="shared" si="3"/>
        <v>1</v>
      </c>
      <c r="M40" s="41">
        <f t="shared" si="3"/>
        <v>1</v>
      </c>
      <c r="N40" s="17">
        <f t="shared" si="3"/>
        <v>1</v>
      </c>
      <c r="O40" s="38">
        <f>SUM(C40:N40)</f>
        <v>19049</v>
      </c>
    </row>
  </sheetData>
  <phoneticPr fontId="2" type="noConversion"/>
  <conditionalFormatting sqref="O8:O39 C5:O5 C40:O40">
    <cfRule type="cellIs" dxfId="1" priority="1" stopIfTrue="1" operator="lessThan">
      <formula>0</formula>
    </cfRule>
  </conditionalFormatting>
  <conditionalFormatting sqref="A8:N39">
    <cfRule type="expression" dxfId="0" priority="2" stopIfTrue="1">
      <formula>MOD(ROW(),2)=1</formula>
    </cfRule>
  </conditionalFormatting>
  <pageMargins left="0.75" right="0.75" top="0.5" bottom="0.5" header="0.5" footer="0.5"/>
  <pageSetup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"/>
  <sheetViews>
    <sheetView showGridLines="0" workbookViewId="0">
      <selection activeCell="F22" sqref="F22"/>
    </sheetView>
  </sheetViews>
  <sheetFormatPr defaultRowHeight="13.2" x14ac:dyDescent="0.25"/>
  <cols>
    <col min="1" max="1" width="3" style="4" customWidth="1"/>
    <col min="2" max="2" width="76" style="4" customWidth="1"/>
  </cols>
  <sheetData>
    <row r="1" spans="1:3" ht="32.1" customHeight="1" x14ac:dyDescent="0.25">
      <c r="A1" s="21"/>
      <c r="B1" s="22" t="s">
        <v>14</v>
      </c>
      <c r="C1" s="23"/>
    </row>
    <row r="2" spans="1:3" ht="15" x14ac:dyDescent="0.25">
      <c r="A2" s="21"/>
      <c r="B2" s="24"/>
      <c r="C2" s="23"/>
    </row>
    <row r="3" spans="1:3" ht="13.8" x14ac:dyDescent="0.25">
      <c r="A3" s="21"/>
      <c r="B3" s="25" t="s">
        <v>11</v>
      </c>
      <c r="C3" s="23"/>
    </row>
    <row r="4" spans="1:3" x14ac:dyDescent="0.25">
      <c r="A4" s="21"/>
      <c r="B4" s="29" t="s">
        <v>15</v>
      </c>
      <c r="C4" s="23"/>
    </row>
    <row r="5" spans="1:3" ht="15" x14ac:dyDescent="0.25">
      <c r="A5" s="21"/>
      <c r="B5" s="26"/>
      <c r="C5" s="23"/>
    </row>
    <row r="6" spans="1:3" ht="15.6" x14ac:dyDescent="0.3">
      <c r="A6" s="21"/>
      <c r="B6" s="27" t="s">
        <v>10</v>
      </c>
      <c r="C6" s="23"/>
    </row>
    <row r="7" spans="1:3" ht="15" x14ac:dyDescent="0.25">
      <c r="A7" s="21"/>
      <c r="B7" s="26"/>
      <c r="C7" s="23"/>
    </row>
    <row r="8" spans="1:3" ht="30" x14ac:dyDescent="0.25">
      <c r="A8" s="21"/>
      <c r="B8" s="26" t="s">
        <v>18</v>
      </c>
      <c r="C8" s="23"/>
    </row>
    <row r="9" spans="1:3" ht="15" x14ac:dyDescent="0.25">
      <c r="A9" s="21"/>
      <c r="B9" s="26"/>
      <c r="C9" s="23"/>
    </row>
    <row r="10" spans="1:3" ht="30" x14ac:dyDescent="0.25">
      <c r="A10" s="21"/>
      <c r="B10" s="26" t="s">
        <v>12</v>
      </c>
      <c r="C10" s="23"/>
    </row>
    <row r="11" spans="1:3" ht="15" x14ac:dyDescent="0.25">
      <c r="A11" s="21"/>
      <c r="B11" s="26"/>
      <c r="C11" s="23"/>
    </row>
    <row r="12" spans="1:3" ht="30" x14ac:dyDescent="0.25">
      <c r="A12" s="21"/>
      <c r="B12" s="26" t="s">
        <v>13</v>
      </c>
      <c r="C12" s="23"/>
    </row>
    <row r="13" spans="1:3" ht="15" x14ac:dyDescent="0.25">
      <c r="A13" s="21"/>
      <c r="B13" s="26"/>
      <c r="C13" s="23"/>
    </row>
    <row r="14" spans="1:3" ht="15" x14ac:dyDescent="0.25">
      <c r="A14" s="21"/>
      <c r="B14" s="42" t="s">
        <v>16</v>
      </c>
      <c r="C14" s="23"/>
    </row>
    <row r="15" spans="1:3" ht="15" x14ac:dyDescent="0.25">
      <c r="A15" s="21"/>
      <c r="B15" s="28"/>
      <c r="C15" s="23"/>
    </row>
    <row r="16" spans="1:3" ht="15.6" x14ac:dyDescent="0.3">
      <c r="A16" s="21"/>
      <c r="B16" s="43" t="s">
        <v>17</v>
      </c>
      <c r="C16" s="23"/>
    </row>
    <row r="17" spans="1:3" x14ac:dyDescent="0.25">
      <c r="A17" s="21"/>
      <c r="B17" s="21"/>
      <c r="C17" s="23"/>
    </row>
    <row r="18" spans="1:3" x14ac:dyDescent="0.25">
      <c r="A18" s="21"/>
      <c r="B18" s="21"/>
      <c r="C18" s="23"/>
    </row>
    <row r="19" spans="1:3" x14ac:dyDescent="0.25">
      <c r="A19" s="21"/>
      <c r="B19" s="21"/>
      <c r="C19" s="23"/>
    </row>
    <row r="20" spans="1:3" x14ac:dyDescent="0.25">
      <c r="A20" s="21"/>
      <c r="B20" s="21"/>
      <c r="C20" s="23"/>
    </row>
    <row r="21" spans="1:3" x14ac:dyDescent="0.25">
      <c r="A21" s="21"/>
      <c r="B21"/>
      <c r="C21" s="23"/>
    </row>
    <row r="22" spans="1:3" x14ac:dyDescent="0.25">
      <c r="A22" s="21"/>
      <c r="B22" s="20" t="s">
        <v>10</v>
      </c>
      <c r="C22" s="23"/>
    </row>
    <row r="23" spans="1:3" x14ac:dyDescent="0.25">
      <c r="A23" s="21"/>
      <c r="B23" s="19" t="s">
        <v>15</v>
      </c>
      <c r="C23" s="23"/>
    </row>
    <row r="24" spans="1:3" x14ac:dyDescent="0.25">
      <c r="A24" s="21"/>
      <c r="B24" s="21"/>
      <c r="C24" s="23"/>
    </row>
    <row r="25" spans="1:3" x14ac:dyDescent="0.25">
      <c r="A25" s="21"/>
      <c r="B25" s="21"/>
      <c r="C25" s="23"/>
    </row>
    <row r="26" spans="1:3" x14ac:dyDescent="0.25">
      <c r="A26" s="21"/>
      <c r="B26" s="21"/>
      <c r="C26" s="23"/>
    </row>
    <row r="27" spans="1:3" x14ac:dyDescent="0.25">
      <c r="A27" s="21"/>
      <c r="B27" s="21"/>
      <c r="C27" s="23"/>
    </row>
    <row r="28" spans="1:3" x14ac:dyDescent="0.25">
      <c r="A28" s="21"/>
      <c r="B28" s="21"/>
      <c r="C28" s="23"/>
    </row>
  </sheetData>
  <hyperlinks>
    <hyperlink ref="B4" r:id="rId1" xr:uid="{00000000-0004-0000-0200-000000000000}"/>
    <hyperlink ref="B14" r:id="rId2" xr:uid="{00000000-0004-0000-0200-000001000000}"/>
    <hyperlink ref="B23" r:id="rId3" xr:uid="{00000000-0004-0000-0200-000002000000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Year 1</vt:lpstr>
      <vt:lpstr>©</vt:lpstr>
      <vt:lpstr>Budget vs. Spent</vt:lpstr>
      <vt:lpstr>'Year 1'!Print_Area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Tracking Template</dc:title>
  <dc:creator>Vertex42.com</dc:creator>
  <dc:description>(c) 2009-2014 Vertex42 LLC. All Rights Reserved.</dc:description>
  <cp:lastModifiedBy>Nicole Rossi</cp:lastModifiedBy>
  <cp:lastPrinted>2011-11-16T17:11:49Z</cp:lastPrinted>
  <dcterms:created xsi:type="dcterms:W3CDTF">2007-12-24T15:22:31Z</dcterms:created>
  <dcterms:modified xsi:type="dcterms:W3CDTF">2021-07-06T14:13:56Z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2009-2014 Vertex42 LLC</vt:lpwstr>
  </property>
  <property fmtid="{D5CDD505-2E9C-101B-9397-08002B2CF9AE}" pid="3" name="Source">
    <vt:lpwstr>https://www.vertex42.com/ExcelTemplates/expense-tracker.html</vt:lpwstr>
  </property>
  <property fmtid="{D5CDD505-2E9C-101B-9397-08002B2CF9AE}" pid="4" name="Version">
    <vt:lpwstr>1.1.1</vt:lpwstr>
  </property>
</Properties>
</file>